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15300" windowHeight="8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7" i="3" l="1"/>
  <c r="J22" i="3"/>
  <c r="J19" i="3"/>
  <c r="J16" i="3"/>
  <c r="J13" i="3"/>
  <c r="J11" i="3"/>
</calcChain>
</file>

<file path=xl/sharedStrings.xml><?xml version="1.0" encoding="utf-8"?>
<sst xmlns="http://schemas.openxmlformats.org/spreadsheetml/2006/main" count="69" uniqueCount="37">
  <si>
    <t>ประเภทพลังงานทดแทน</t>
  </si>
  <si>
    <t>หน่วย</t>
  </si>
  <si>
    <t>ประมาณการ</t>
  </si>
  <si>
    <t>พลังงานไฟฟ้า</t>
  </si>
  <si>
    <t>MW</t>
  </si>
  <si>
    <t>ktoe</t>
  </si>
  <si>
    <t>1.พลังงานแสงอาทิตย์</t>
  </si>
  <si>
    <t>GWh</t>
  </si>
  <si>
    <t>2. พลังงานลม</t>
  </si>
  <si>
    <t>3. พลังน้ำขนาดเล็ก</t>
  </si>
  <si>
    <t>4. ชีวมวล</t>
  </si>
  <si>
    <t>5. ก๊าซชีวภาพ</t>
  </si>
  <si>
    <t>6. พลังงานขยะ</t>
  </si>
  <si>
    <t>7. พลังงานน้ำขนาดใหญ่</t>
  </si>
  <si>
    <t>Gwh</t>
  </si>
  <si>
    <t xml:space="preserve"> ความร้อน</t>
  </si>
  <si>
    <t>1. แสงอาทิตย์</t>
  </si>
  <si>
    <t>2. ชีวมวล</t>
  </si>
  <si>
    <t>3. ก๊าซชีวภาพ</t>
  </si>
  <si>
    <t>4. พลังงานขยะ</t>
  </si>
  <si>
    <t>5. พลังงานความร้อนทางเลือกอื่น</t>
  </si>
  <si>
    <t>เชื้อเพลิงชีวภาพ</t>
  </si>
  <si>
    <t>1. เอทานอล</t>
  </si>
  <si>
    <t>ลล./วัน</t>
  </si>
  <si>
    <t>2. ไบโอดีเซล</t>
  </si>
  <si>
    <t>3. Pyrolysis-Oil</t>
  </si>
  <si>
    <t>รวมการใช้พลังงานทดแทน (ktoe)</t>
  </si>
  <si>
    <t>รวมการใช้พลังงานขั้นสุดท้าย (ktoe)</t>
  </si>
  <si>
    <t>สัดส่วนการใช้พลังงานทดแทน (%)</t>
  </si>
  <si>
    <t xml:space="preserve"> </t>
  </si>
  <si>
    <t>แผนงานสัดส่วนการใช้พลังงานทดแทน (%)</t>
  </si>
  <si>
    <t>การใช้พลังงานทดแทน (สะสม)</t>
  </si>
  <si>
    <t>รวมการใช้พลังงานขั้นสุดท้าย (สะสม)</t>
  </si>
  <si>
    <t>รวม</t>
  </si>
  <si>
    <t>ล้านลิตร</t>
  </si>
  <si>
    <t>แผนประมาณการใช้พลังงานทดแทน ปีงบประมาณ พ.ศ. 2562</t>
  </si>
  <si>
    <t>4. CBG (ตัน/วัน)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</si>
</sst>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000_-;\-* #,##0.00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b/>
      <sz val="11"/>
      <color theme="0"/>
      <name val="Tahoma"/>
      <family val="2"/>
      <scheme val="minor"/>
    </font>
    <font>
      <b/>
      <sz val="11"/>
      <color rgb="FFFFFF00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43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43" fontId="0" fillId="0" borderId="1" xfId="0" applyNumberFormat="1" applyBorder="1"/>
    <xf numFmtId="0" fontId="0" fillId="2" borderId="1" xfId="0" applyFill="1" applyBorder="1"/>
    <xf numFmtId="43" fontId="0" fillId="2" borderId="1" xfId="0" applyNumberFormat="1" applyFill="1" applyBorder="1"/>
    <xf numFmtId="0" fontId="0" fillId="3" borderId="1" xfId="0" applyFill="1" applyBorder="1"/>
    <xf numFmtId="43" fontId="0" fillId="3" borderId="1" xfId="0" applyNumberFormat="1" applyFill="1" applyBorder="1"/>
    <xf numFmtId="0" fontId="1" fillId="4" borderId="1" xfId="0" applyFont="1" applyFill="1" applyBorder="1"/>
    <xf numFmtId="43" fontId="1" fillId="4" borderId="1" xfId="0" applyNumberFormat="1" applyFont="1" applyFill="1" applyBorder="1"/>
    <xf numFmtId="43" fontId="0" fillId="0" borderId="0" xfId="0" applyNumberFormat="1" applyAlignment="1">
      <alignment horizontal="center"/>
    </xf>
    <xf numFmtId="43" fontId="2" fillId="4" borderId="1" xfId="0" applyNumberFormat="1" applyFont="1" applyFill="1" applyBorder="1"/>
    <xf numFmtId="0" fontId="0" fillId="0" borderId="0" xfId="0" applyBorder="1"/>
    <xf numFmtId="43" fontId="0" fillId="0" borderId="0" xfId="1" applyFont="1" applyBorder="1"/>
    <xf numFmtId="0" fontId="0" fillId="5" borderId="1" xfId="0" applyFill="1" applyBorder="1" applyAlignment="1">
      <alignment horizontal="center"/>
    </xf>
    <xf numFmtId="17" fontId="0" fillId="5" borderId="1" xfId="0" applyNumberFormat="1" applyFill="1" applyBorder="1" applyAlignment="1">
      <alignment horizontal="center"/>
    </xf>
    <xf numFmtId="0" fontId="0" fillId="6" borderId="1" xfId="0" applyFill="1" applyBorder="1"/>
    <xf numFmtId="43" fontId="0" fillId="6" borderId="1" xfId="0" applyNumberFormat="1" applyFill="1" applyBorder="1"/>
    <xf numFmtId="0" fontId="4" fillId="7" borderId="1" xfId="0" applyFont="1" applyFill="1" applyBorder="1"/>
    <xf numFmtId="43" fontId="4" fillId="7" borderId="1" xfId="0" applyNumberFormat="1" applyFont="1" applyFill="1" applyBorder="1"/>
    <xf numFmtId="0" fontId="4" fillId="7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4" fillId="8" borderId="1" xfId="0" applyFont="1" applyFill="1" applyBorder="1" applyAlignment="1">
      <alignment horizontal="center"/>
    </xf>
    <xf numFmtId="187" fontId="0" fillId="0" borderId="1" xfId="0" applyNumberFormat="1" applyBorder="1"/>
    <xf numFmtId="0" fontId="5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view="pageBreakPreview" zoomScaleNormal="110" zoomScaleSheetLayoutView="100" workbookViewId="0">
      <selection sqref="A1:O1"/>
    </sheetView>
  </sheetViews>
  <sheetFormatPr defaultRowHeight="14.25" x14ac:dyDescent="0.2"/>
  <cols>
    <col min="1" max="1" width="37.75" bestFit="1" customWidth="1"/>
    <col min="2" max="2" width="7.25" bestFit="1" customWidth="1"/>
    <col min="3" max="3" width="12.75" customWidth="1"/>
    <col min="4" max="4" width="9.5" bestFit="1" customWidth="1"/>
    <col min="5" max="15" width="10.5" bestFit="1" customWidth="1"/>
  </cols>
  <sheetData>
    <row r="1" spans="1:16" x14ac:dyDescent="0.2">
      <c r="A1" s="28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6" s="14" customFormat="1" ht="13.9" x14ac:dyDescent="0.25">
      <c r="C2" s="15"/>
    </row>
    <row r="3" spans="1:16" s="3" customFormat="1" x14ac:dyDescent="0.2">
      <c r="A3" s="16" t="s">
        <v>0</v>
      </c>
      <c r="B3" s="16" t="s">
        <v>1</v>
      </c>
      <c r="C3" s="16" t="s">
        <v>2</v>
      </c>
      <c r="D3" s="17">
        <v>22555</v>
      </c>
      <c r="E3" s="17">
        <v>22586</v>
      </c>
      <c r="F3" s="17">
        <v>22616</v>
      </c>
      <c r="G3" s="17">
        <v>22647</v>
      </c>
      <c r="H3" s="17">
        <v>22678</v>
      </c>
      <c r="I3" s="17">
        <v>22706</v>
      </c>
      <c r="J3" s="17">
        <v>22737</v>
      </c>
      <c r="K3" s="17">
        <v>22767</v>
      </c>
      <c r="L3" s="17">
        <v>22798</v>
      </c>
      <c r="M3" s="17">
        <v>22828</v>
      </c>
      <c r="N3" s="17">
        <v>22859</v>
      </c>
      <c r="O3" s="17">
        <v>22890</v>
      </c>
    </row>
    <row r="4" spans="1:16" x14ac:dyDescent="0.2">
      <c r="A4" s="29" t="s">
        <v>3</v>
      </c>
      <c r="B4" s="8" t="s">
        <v>4</v>
      </c>
      <c r="C4" s="9">
        <v>10536.39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6" x14ac:dyDescent="0.2">
      <c r="A5" s="30"/>
      <c r="B5" s="8" t="s">
        <v>5</v>
      </c>
      <c r="C5" s="9">
        <v>3244.66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x14ac:dyDescent="0.2">
      <c r="A6" s="4" t="s">
        <v>6</v>
      </c>
      <c r="B6" s="4" t="s">
        <v>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6" ht="13.9" x14ac:dyDescent="0.25">
      <c r="A7" s="4"/>
      <c r="B7" s="4" t="s">
        <v>4</v>
      </c>
      <c r="C7" s="5">
        <v>2484.94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6" ht="13.9" x14ac:dyDescent="0.25">
      <c r="A8" s="4"/>
      <c r="B8" s="4" t="s">
        <v>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6" x14ac:dyDescent="0.2">
      <c r="A9" s="4" t="s">
        <v>8</v>
      </c>
      <c r="B9" s="4" t="s">
        <v>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6" ht="13.9" x14ac:dyDescent="0.25">
      <c r="A10" s="4"/>
      <c r="B10" s="4" t="s">
        <v>4</v>
      </c>
      <c r="C10" s="5">
        <v>371.16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6" ht="13.9" x14ac:dyDescent="0.25">
      <c r="A11" s="4"/>
      <c r="B11" s="4" t="s">
        <v>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6" x14ac:dyDescent="0.2">
      <c r="A12" s="4" t="s">
        <v>9</v>
      </c>
      <c r="B12" s="4" t="s">
        <v>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1"/>
    </row>
    <row r="13" spans="1:16" ht="13.9" x14ac:dyDescent="0.25">
      <c r="A13" s="4"/>
      <c r="B13" s="4" t="s">
        <v>4</v>
      </c>
      <c r="C13" s="5">
        <v>228.89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6" ht="13.9" x14ac:dyDescent="0.25">
      <c r="A14" s="4"/>
      <c r="B14" s="4" t="s">
        <v>5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6" x14ac:dyDescent="0.2">
      <c r="A15" s="4" t="s">
        <v>10</v>
      </c>
      <c r="B15" s="4" t="s">
        <v>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6" ht="13.9" x14ac:dyDescent="0.25">
      <c r="A16" s="4"/>
      <c r="B16" s="4" t="s">
        <v>4</v>
      </c>
      <c r="C16" s="5">
        <v>3571.06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13.9" x14ac:dyDescent="0.25">
      <c r="A17" s="4"/>
      <c r="B17" s="4" t="s">
        <v>5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x14ac:dyDescent="0.2">
      <c r="A18" s="4" t="s">
        <v>11</v>
      </c>
      <c r="B18" s="4" t="s">
        <v>7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ht="13.9" x14ac:dyDescent="0.25">
      <c r="A19" s="4"/>
      <c r="B19" s="4" t="s">
        <v>4</v>
      </c>
      <c r="C19" s="5">
        <v>533.94000000000005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13.9" x14ac:dyDescent="0.25">
      <c r="A20" s="4"/>
      <c r="B20" s="4" t="s">
        <v>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x14ac:dyDescent="0.2">
      <c r="A21" s="4" t="s">
        <v>12</v>
      </c>
      <c r="B21" s="4" t="s">
        <v>7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ht="13.9" x14ac:dyDescent="0.25">
      <c r="A22" s="4"/>
      <c r="B22" s="4" t="s">
        <v>4</v>
      </c>
      <c r="C22" s="5">
        <v>440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13.9" x14ac:dyDescent="0.25">
      <c r="A23" s="4"/>
      <c r="B23" s="4" t="s">
        <v>5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x14ac:dyDescent="0.2">
      <c r="A24" s="4" t="s">
        <v>13</v>
      </c>
      <c r="B24" s="4" t="s">
        <v>4</v>
      </c>
      <c r="C24" s="5">
        <v>2906.4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ht="13.9" x14ac:dyDescent="0.25">
      <c r="A25" s="4"/>
      <c r="B25" s="4" t="s">
        <v>14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13.9" x14ac:dyDescent="0.25">
      <c r="A26" s="4"/>
      <c r="B26" s="4" t="s">
        <v>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2">
      <c r="A27" s="22" t="s">
        <v>15</v>
      </c>
      <c r="B27" s="20" t="s">
        <v>5</v>
      </c>
      <c r="C27" s="21">
        <v>8276.41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5" x14ac:dyDescent="0.2">
      <c r="A28" s="4" t="s">
        <v>16</v>
      </c>
      <c r="B28" s="4" t="s">
        <v>5</v>
      </c>
      <c r="C28" s="5">
        <v>26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x14ac:dyDescent="0.2">
      <c r="A29" s="4" t="s">
        <v>17</v>
      </c>
      <c r="B29" s="4" t="s">
        <v>5</v>
      </c>
      <c r="C29" s="5">
        <v>7452.32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x14ac:dyDescent="0.2">
      <c r="A30" s="4" t="s">
        <v>18</v>
      </c>
      <c r="B30" s="4" t="s">
        <v>5</v>
      </c>
      <c r="C30" s="5">
        <v>648.55999999999995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2">
      <c r="A31" s="4" t="s">
        <v>19</v>
      </c>
      <c r="B31" s="4" t="s">
        <v>5</v>
      </c>
      <c r="C31" s="5">
        <v>149.47999999999999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2">
      <c r="A32" s="4" t="s">
        <v>20</v>
      </c>
      <c r="B32" s="4" t="s">
        <v>5</v>
      </c>
      <c r="C32" s="5">
        <v>0.05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x14ac:dyDescent="0.2">
      <c r="A33" s="23" t="s">
        <v>21</v>
      </c>
      <c r="B33" s="18" t="s">
        <v>5</v>
      </c>
      <c r="C33" s="19">
        <v>2006.24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x14ac:dyDescent="0.2">
      <c r="A34" s="4" t="s">
        <v>22</v>
      </c>
      <c r="B34" s="4" t="s">
        <v>34</v>
      </c>
      <c r="C34" s="5">
        <v>4.2699999999999996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x14ac:dyDescent="0.2">
      <c r="A35" s="4"/>
      <c r="B35" s="4" t="s">
        <v>23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x14ac:dyDescent="0.2">
      <c r="A36" s="4"/>
      <c r="B36" s="4" t="s">
        <v>5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x14ac:dyDescent="0.2">
      <c r="A37" s="4" t="s">
        <v>24</v>
      </c>
      <c r="B37" s="4" t="s">
        <v>34</v>
      </c>
      <c r="C37" s="5">
        <v>3.84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2">
      <c r="A38" s="4"/>
      <c r="B38" s="4" t="s">
        <v>23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x14ac:dyDescent="0.2">
      <c r="A39" s="4"/>
      <c r="B39" s="4" t="s">
        <v>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x14ac:dyDescent="0.2">
      <c r="A40" s="4" t="s">
        <v>25</v>
      </c>
      <c r="B40" s="4" t="s">
        <v>23</v>
      </c>
      <c r="C40" s="27">
        <v>2.0999999999999999E-3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x14ac:dyDescent="0.2">
      <c r="A41" s="4" t="s">
        <v>36</v>
      </c>
      <c r="B41" s="4" t="s">
        <v>34</v>
      </c>
      <c r="C41" s="27">
        <v>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ht="13.5" customHeight="1" x14ac:dyDescent="0.2">
      <c r="A42" s="4"/>
      <c r="B42" s="4"/>
      <c r="C42" s="27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 x14ac:dyDescent="0.2">
      <c r="B43" s="4"/>
      <c r="C43" s="27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x14ac:dyDescent="0.2">
      <c r="A44" s="26" t="s">
        <v>33</v>
      </c>
      <c r="B44" s="2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1:15" x14ac:dyDescent="0.2">
      <c r="A45" s="4" t="s">
        <v>26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 x14ac:dyDescent="0.2">
      <c r="A46" s="4" t="s">
        <v>27</v>
      </c>
      <c r="B46" s="4"/>
      <c r="C46" s="5">
        <v>85965.57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 x14ac:dyDescent="0.2">
      <c r="A47" s="4" t="s">
        <v>28</v>
      </c>
      <c r="B47" s="4"/>
      <c r="C47" s="5">
        <v>2.33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 x14ac:dyDescent="0.2">
      <c r="A48" s="8" t="s">
        <v>31</v>
      </c>
      <c r="B48" s="8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 x14ac:dyDescent="0.2">
      <c r="A49" s="6" t="s">
        <v>32</v>
      </c>
      <c r="B49" s="6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">
      <c r="A50" s="10" t="s">
        <v>30</v>
      </c>
      <c r="B50" s="10"/>
      <c r="C50" s="11">
        <v>15.74</v>
      </c>
      <c r="D50" s="11"/>
      <c r="E50" s="11"/>
      <c r="F50" s="11"/>
      <c r="G50" s="13"/>
      <c r="H50" s="11"/>
      <c r="I50" s="11"/>
      <c r="J50" s="11"/>
      <c r="K50" s="11"/>
      <c r="L50" s="11"/>
      <c r="M50" s="11"/>
      <c r="N50" s="11"/>
      <c r="O50" s="13"/>
    </row>
    <row r="51" spans="1:15" x14ac:dyDescent="0.2">
      <c r="D51" s="1"/>
      <c r="E51" s="1"/>
      <c r="F51" s="1"/>
      <c r="G51" s="12"/>
      <c r="H51" s="1"/>
      <c r="I51" s="1"/>
      <c r="J51" s="1"/>
      <c r="K51" s="1"/>
      <c r="L51" s="1"/>
      <c r="N51" s="1"/>
      <c r="O51" s="12"/>
    </row>
    <row r="52" spans="1:15" x14ac:dyDescent="0.2">
      <c r="C52" t="s">
        <v>29</v>
      </c>
      <c r="G52" s="1"/>
    </row>
    <row r="53" spans="1:15" x14ac:dyDescent="0.2">
      <c r="G53" s="1"/>
    </row>
    <row r="56" spans="1:15" x14ac:dyDescent="0.2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8" spans="1:15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</sheetData>
  <mergeCells count="2">
    <mergeCell ref="A1:O1"/>
    <mergeCell ref="A4:A5"/>
  </mergeCells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J22"/>
  <sheetViews>
    <sheetView workbookViewId="0">
      <selection activeCell="J8" sqref="J8"/>
    </sheetView>
  </sheetViews>
  <sheetFormatPr defaultRowHeight="14.25" x14ac:dyDescent="0.2"/>
  <cols>
    <col min="7" max="7" width="10.25" customWidth="1"/>
    <col min="8" max="8" width="10.875" customWidth="1"/>
    <col min="9" max="9" width="10.25" customWidth="1"/>
    <col min="10" max="10" width="10.625" customWidth="1"/>
  </cols>
  <sheetData>
    <row r="7" spans="6:10" x14ac:dyDescent="0.2">
      <c r="F7" s="9">
        <v>221.23657249667224</v>
      </c>
      <c r="G7" s="9">
        <v>219.60575517504986</v>
      </c>
      <c r="H7" s="9">
        <v>227.36170701788222</v>
      </c>
      <c r="I7" s="9">
        <v>257.61806024428222</v>
      </c>
      <c r="J7" s="1">
        <f>SUM(F7:I7)</f>
        <v>925.82209493388655</v>
      </c>
    </row>
    <row r="11" spans="6:10" x14ac:dyDescent="0.2">
      <c r="F11" s="5">
        <v>551.57000000000005</v>
      </c>
      <c r="G11" s="5">
        <v>557.57000000000005</v>
      </c>
      <c r="H11" s="5">
        <v>571.57000000000005</v>
      </c>
      <c r="I11" s="5">
        <v>555.57000000000005</v>
      </c>
      <c r="J11" s="1">
        <f>SUM(F11:I11)</f>
        <v>2236.2800000000002</v>
      </c>
    </row>
    <row r="13" spans="6:10" x14ac:dyDescent="0.2">
      <c r="F13" s="5">
        <v>51.31</v>
      </c>
      <c r="G13" s="5">
        <v>51.3</v>
      </c>
      <c r="H13" s="5">
        <v>51.3</v>
      </c>
      <c r="I13" s="5">
        <v>51.3</v>
      </c>
      <c r="J13" s="1">
        <f>SUM(F13:I13)</f>
        <v>205.20999999999998</v>
      </c>
    </row>
    <row r="16" spans="6:10" x14ac:dyDescent="0.2">
      <c r="F16" s="5">
        <v>7.5</v>
      </c>
      <c r="G16" s="5">
        <v>7.5</v>
      </c>
      <c r="H16" s="5">
        <v>7.5</v>
      </c>
      <c r="I16" s="5">
        <v>7.5</v>
      </c>
      <c r="J16" s="1">
        <f>SUM(F16:I16)</f>
        <v>30</v>
      </c>
    </row>
    <row r="19" spans="6:10" x14ac:dyDescent="0.2">
      <c r="F19" s="19">
        <v>162.25227583764399</v>
      </c>
      <c r="G19" s="19">
        <v>170.07440394681055</v>
      </c>
      <c r="H19" s="19">
        <v>180.45695667376452</v>
      </c>
      <c r="I19" s="19">
        <v>173.37393340382471</v>
      </c>
      <c r="J19" s="1">
        <f>SUM(F19:I19)</f>
        <v>686.15756986204372</v>
      </c>
    </row>
    <row r="22" spans="6:10" x14ac:dyDescent="0.2">
      <c r="F22" s="5">
        <v>994.70014743550803</v>
      </c>
      <c r="G22" s="5">
        <v>1006.8546421230137</v>
      </c>
      <c r="H22" s="5">
        <v>1039.0199627928387</v>
      </c>
      <c r="I22" s="5">
        <v>1046.1932927492987</v>
      </c>
      <c r="J22" s="1">
        <f>SUM(F22:I22)</f>
        <v>4086.768045100659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8.1Pro</dc:creator>
  <cp:lastModifiedBy>user2557</cp:lastModifiedBy>
  <cp:lastPrinted>2018-10-08T07:51:30Z</cp:lastPrinted>
  <dcterms:created xsi:type="dcterms:W3CDTF">2017-09-13T03:49:25Z</dcterms:created>
  <dcterms:modified xsi:type="dcterms:W3CDTF">2018-10-08T08:59:14Z</dcterms:modified>
</cp:coreProperties>
</file>