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1075" windowHeight="9525" activeTab="12"/>
  </bookViews>
  <sheets>
    <sheet name="กวค." sheetId="5" r:id="rId1"/>
    <sheet name="กพพ." sheetId="4" r:id="rId2"/>
    <sheet name="กพช." sheetId="8" r:id="rId3"/>
    <sheet name="กพส." sheetId="9" r:id="rId4"/>
    <sheet name="กกอ." sheetId="10" r:id="rId5"/>
    <sheet name="กสอ." sheetId="11" r:id="rId6"/>
    <sheet name="กถผ." sheetId="7" r:id="rId7"/>
    <sheet name="กพบ." sheetId="13" r:id="rId8"/>
    <sheet name="กยผ." sheetId="6" r:id="rId9"/>
    <sheet name="ศทส." sheetId="12" r:id="rId10"/>
    <sheet name="สล." sheetId="14" r:id="rId11"/>
    <sheet name="กพร." sheetId="15" r:id="rId12"/>
    <sheet name="กตส." sheetId="16" r:id="rId13"/>
    <sheet name="Sheet2" sheetId="2" r:id="rId14"/>
  </sheets>
  <definedNames>
    <definedName name="_xlnm.Print_Titles" localSheetId="7">กพบ.!$4:$5</definedName>
    <definedName name="_xlnm.Print_Titles" localSheetId="0">กวค.!$4:$5</definedName>
    <definedName name="_xlnm.Print_Titles" localSheetId="5">กสอ.!$4:$5</definedName>
    <definedName name="_xlnm.Print_Titles" localSheetId="9">ศทส.!$4:$5</definedName>
    <definedName name="_xlnm.Print_Titles" localSheetId="10">สล.!$4:$5</definedName>
  </definedNames>
  <calcPr calcId="125725"/>
</workbook>
</file>

<file path=xl/calcChain.xml><?xml version="1.0" encoding="utf-8"?>
<calcChain xmlns="http://schemas.openxmlformats.org/spreadsheetml/2006/main">
  <c r="F13" i="5"/>
  <c r="F12"/>
  <c r="F10" i="16"/>
  <c r="F10" i="15"/>
  <c r="F10" i="14"/>
  <c r="F10" i="13"/>
  <c r="F12" i="12"/>
  <c r="F12" i="11"/>
  <c r="F11" i="10"/>
  <c r="F10" i="9"/>
  <c r="F10" i="8"/>
  <c r="F10" i="7"/>
  <c r="F10" i="6"/>
  <c r="F11" i="4"/>
</calcChain>
</file>

<file path=xl/sharedStrings.xml><?xml version="1.0" encoding="utf-8"?>
<sst xmlns="http://schemas.openxmlformats.org/spreadsheetml/2006/main" count="401" uniqueCount="169">
  <si>
    <t>ตัวชี้วัด</t>
  </si>
  <si>
    <t>ผลการดำเนินงาน</t>
  </si>
  <si>
    <t>ค่าคะแนนที่ได้เทียบจากเป้าหมาย</t>
  </si>
  <si>
    <t>เป้าหมายขั้นต่ำ (50)</t>
  </si>
  <si>
    <t>เป้าหมายมาตรฐาน (75)</t>
  </si>
  <si>
    <t>เป้าหมายขั้นสูง (100)</t>
  </si>
  <si>
    <t>แบบฟอร์มรายงานผลปฏิบัติราชการตามคำรับรองการปฏิบัติราชการ</t>
  </si>
  <si>
    <t>รอบที่ 1 (1 ต.ค.61 – 31 มี.ค.62) ประจำปีงบประมาณ พ.ศ.2562</t>
  </si>
  <si>
    <t>ระดับความสำเร็จจัดทำ Rule Curve แล้วเสร็จ 25%</t>
  </si>
  <si>
    <t>ระดับความสำเร็จจัดทำ Rule Curve แล้วเสร็จ 37.5%</t>
  </si>
  <si>
    <t>ระดับความสำเร็จจัดทำ Rule Curve แล้วเสร็จ 50%</t>
  </si>
  <si>
    <t>ร่างแผน AEDP2018 แล้วเสร็จ</t>
  </si>
  <si>
    <t>ร่างแผน AEDP2018 ได้รับความเห็นชอบจากอธิบดีกรมพัฒนาพลังงานทดแทนและอนุรักษ์พลังงาน</t>
  </si>
  <si>
    <t>ร่างแผน AEDP2018 ได้รับความเห็นชอบจากปลัดกระทรวงพลังงาน</t>
  </si>
  <si>
    <t xml:space="preserve">283.81 คะแนน </t>
  </si>
  <si>
    <t>300 คะแนน</t>
  </si>
  <si>
    <t>350 คะแนน</t>
  </si>
  <si>
    <t>2. ปริมาณพลังงานทดแทนที่ผลิตได้จากการดำเนินงานของกรมพัฒนาพลังงานทดแทนและอนุรักษ์พลังงานในปี 2562 (ktoe)</t>
  </si>
  <si>
    <t>3. การชี้แจงประเด็นสำคัญที่ทันต่อสถานการณ์ (ถ้ามี)</t>
  </si>
  <si>
    <t>6. ระดับการพัฒนาองค์การสู่การเป็นราชการ 4.0 (PMQA 4.0)</t>
  </si>
  <si>
    <t>ผลการประเมินภาพรวมจากคณะกรรมการตรวจประเมินผลการปฏิบัติงานการบริหารจัดการภาครัฐ (สำนักงาน ก.พ.ร.) เท่ากับ 339.24 คะแนน</t>
  </si>
  <si>
    <t>หมายเหตุ</t>
  </si>
  <si>
    <t>กองพัฒนาพลังงานทดแทน</t>
  </si>
  <si>
    <t>ไม่มีการชี้แจงประเด็นข่าว</t>
  </si>
  <si>
    <t>รวมคะแนนเฉลี่ย</t>
  </si>
  <si>
    <t>กองวิจัย ค้นคว้าพลังงาน</t>
  </si>
  <si>
    <t>2. ความสำเร็จในการศึกษามาตรการที่เหมาะสมในการจูงใจให้ผู้ประกอบกิจการโรงไฟฟ้าพลังงานทดแทนเพิ่มค่าตัวประกอบการผลิตไฟฟ้า (plant Factor) ของโรงไฟฟ้าพลังงานทดแทน (ชีวมวล ก๊าซชีวภาพ และขยะ)</t>
  </si>
  <si>
    <t>กำหนดแนวทางการศึกษาและกลุ่มเป้าหมายแล้วเสร็จ</t>
  </si>
  <si>
    <t>เก็บข้อมูลโรงไฟฟ้าทางเทคนิคของกลุ่มเป้าหมายแล้วเสร็จ</t>
  </si>
  <si>
    <t>เก็บข้อมูลการบริหารจัดการเชื้อเพลิงของกลุ่มเป้าหมายแล้วเสร็จ</t>
  </si>
  <si>
    <t>ปรับปรุงคู่มือประชาชนฯ แล้วเสร็จ</t>
  </si>
  <si>
    <t xml:space="preserve">ออกประกาศใช้คู่มือประชาชนฯ </t>
  </si>
  <si>
    <t xml:space="preserve">ทบทวนขั้นตอนการดำเนินงานตามคู่มือประชาชนฯ แล้วเสร็จ
</t>
  </si>
  <si>
    <t>ได้ข้อมูลมาตรฐานเชื้อเพลิงพลังงานทดแทนของต่างประเทศ</t>
  </si>
  <si>
    <t>เก็บข้อมูลการใช้เชื้อเพลิงพลังงานทดแทนของกลุ่มเป้าหมายแล้วเสร็จ</t>
  </si>
  <si>
    <t>6. ความสำเร็จในการจัดทำแผนการดำเนินการที่เกี่ยวกับโครงการอนุรักษ์พลังงานและการส่งเสริมพลังงานทดแทน</t>
  </si>
  <si>
    <t>7. ระดับการพัฒนาองค์การสู่การเป็นราชการ 4.0 (PMQA 4.0)</t>
  </si>
  <si>
    <t>เกณฑ์การประเมิน</t>
  </si>
  <si>
    <t>กองถ่ายทอดและเผยแพร่เทคโนโลยี</t>
  </si>
  <si>
    <t>จัดเตรียมรายละเอียดต่างๆ พร้อมสำหรับการดำเนินงาน</t>
  </si>
  <si>
    <t xml:space="preserve">ดำเนินการตามเงื่อนไขแล้วเสร็จเฉลี่ย ร้อยละ 50 ของเงื่อนไขปี 2562
</t>
  </si>
  <si>
    <t xml:space="preserve">ดำเนินการตามเงื่อนไขแล้วเสร็จเฉลี่ยร้อยละ 60 ของเงื่อนไขปี 2562
</t>
  </si>
  <si>
    <t xml:space="preserve">2. การบูรณาการทำงานร่วมกันระหว่างหน่วยงานในพื้นที่ในการรณรงค์และเผยแพร่องค์ความรู้ด้านพลังงานทดแทนและอนุรักษ์พลังงาน </t>
  </si>
  <si>
    <t xml:space="preserve">ดำเนินการตามเงื่อนไขแล้วเสร็จเฉลี่ยร้อยละ 50 ของเงื่อนไขปี 2562
</t>
  </si>
  <si>
    <t>กองพัฒนาเชื้อเพลิงชีวภาพ</t>
  </si>
  <si>
    <t>รวบรวมข้อมูลที่เกี่ยวข้อง</t>
  </si>
  <si>
    <t>(ร่าง) เป้าหมายปริมาณการใช้เชื้อเพลิงชีวภาพ ปี 2580</t>
  </si>
  <si>
    <t>ป้าหมายปริมาณการใช้เชื้อเพลิงชีวภาพ ปี 2580</t>
  </si>
  <si>
    <t>รวบรวมเอกสารที่เกี่ยวข้อง</t>
  </si>
  <si>
    <t>ร่างคู่มือแล้วเสร็จ</t>
  </si>
  <si>
    <t>จัดทำคู่มือแล้วเสร็จ</t>
  </si>
  <si>
    <t>ดำเนินการจัดซื้อจัดจ้างแล้วเสร็จ</t>
  </si>
  <si>
    <t>ออกแบบระบบแล้วเสร็จ</t>
  </si>
  <si>
    <t>ทดสอบระบบฯ อย่างน้อย 6 แห่ง</t>
  </si>
  <si>
    <t>วิเคราะห์ขั้นตอนการให้บริการเดิม</t>
  </si>
  <si>
    <t>สรุปปัญหาอุปสรรค์เพื่อนำมาพัฒนาและปรับปรุงระบบบริการ</t>
  </si>
  <si>
    <t>จัดทำร่างรูปแบบการให้บริการใหม่</t>
  </si>
  <si>
    <t>กองพัฒนาพลังงานแสงอาทิตย์</t>
  </si>
  <si>
    <t>กองกำกับและอนุรักษ์พลังงาน</t>
  </si>
  <si>
    <t>20 Ktoe</t>
  </si>
  <si>
    <t>30 Ktoe</t>
  </si>
  <si>
    <t>40 Ktoe</t>
  </si>
  <si>
    <t xml:space="preserve">2. ปริมาณพลังงานที่ประหยัดได้จากการ
ดำเนินการจัดการพลังงานตามกฎหมายของ
โรงงานควบคุมและอาคารควบคุม (Ktoe)
</t>
  </si>
  <si>
    <t>จัดทำกรอบเนื้อหาคู่มือการตรวจสอบการออกแบบและก่อสร้างอาคารฯแล้วเสร็จ 50 %</t>
  </si>
  <si>
    <t>จัดทำกรอบเนื้อหาคู่มือการตรวจสอบการออกแบบและก่อสร้างอาคารฯแล้วเสร็จ 75 %</t>
  </si>
  <si>
    <t>จัดทำกรอบเนื้อหาคู่มือการตรวจสอบการออกแบบและก่อสร้างอาคารฯแล้วเสร็จ 100 %</t>
  </si>
  <si>
    <t>ร่างแผนการดำเนินการโครงการอนุรักษ์พลังงาน 5 ปี แล้วเสร็จ 50%</t>
  </si>
  <si>
    <t>ร่างแผนการดำเนินการโครงการอนุรักษ์พลังงาน 5 ปี แล้วเสร็จ 75%</t>
  </si>
  <si>
    <t>ร่างแผนการดำเนินการโครงการอนุรักษ์พลังงาน 5 ปี แล้วเสร็จ 100 %</t>
  </si>
  <si>
    <t>กองส่งเสริมการอนุรักษ์พลังงาน</t>
  </si>
  <si>
    <t>2. ระดับความสำเร็จในการส่งเสริมการอนุรักษ์พลังงานในอาคารธุรกิจขนาดกลางและขนาดเล็ก</t>
  </si>
  <si>
    <t>จัดสัมมนา/อบรม การจัดการพลังงานและเทคนิคการอนุรักษ์พลังงาน ให้กับสถานประกอบการที่เข้าร่วมโครงการ จำนวน 1 กลุ่ม</t>
  </si>
  <si>
    <t>จัดสัมมนา/อบรม การจัดการพลังงานและเทคนิคการอนุรักษ์พลังงาน ให้กับสถานประกอบการที่เข้าร่วมโครงการ จำนวน 2 กลุ่ม</t>
  </si>
  <si>
    <t>จัดสัมมนา/อบรม การจัดการพลังงานและเทคนิคการอนุรักษ์พลังงาน ให้กับสถานประกอบการที่เข้าร่วมโครงการ จำนวน 2 กลุ่มและเข้าให้คำปรึกษาครั้งที่ 1 จำนวน 25 แห่ง</t>
  </si>
  <si>
    <t>3. ระดับความสำเร็จในการส่งเสริมการอนุรักษ์พลังงานในโรงงานอุตสาหกรรมขนาดกลางและขนาดเล็ก</t>
  </si>
  <si>
    <t>จัดสัมมนา/อบรม การจัดการพลังงานและเทคนิคการอนุรักษ์พลังงาน ให้กับสถานประกอบการที่เข้าร่วมโครงการ จำนวน 5 กลุ่ม</t>
  </si>
  <si>
    <t>จัดสัมมนา/อบรม การจัดการพลังงานและเทคนิคการอนุรักษ์พลังงาน ให้กับสถานประกอบการที่เข้าร่วมโครงการ จำนวน 8 กลุ่ม</t>
  </si>
  <si>
    <t>จัดสัมมนา/อบรม การจัดการพลังงานและเทคนิคการอนุรักษ์พลังงาน ให้กับสถานประกอบการที่เข้าร่วมโครงการ จำนวน 10 กลุ่ม</t>
  </si>
  <si>
    <t>ร่างแผนการดำเนินการโครงการอนุรักษ์พลังงาน 5 ปี แล้วเสร็จ</t>
  </si>
  <si>
    <t>2. สัดส่วนการใช้พลังงานทดแทนต่อปริมาณการใช้พลังงานขั้นสุดท้ายทั้งหมดเพิ่มขึ้น (ร้อยละ)</t>
  </si>
  <si>
    <t xml:space="preserve">ศึกษา ความต้องการ และ
วิเคราะห์ปัญหาของระบบงานเดิม
</t>
  </si>
  <si>
    <t>ออกแบบระบบงานใหม่</t>
  </si>
  <si>
    <t>จัดทำหนังสือขอความอนุเคราะห์รายละเอียดข้อมูลสถิติพลังงาน</t>
  </si>
  <si>
    <t xml:space="preserve">ออกแบบแบบสำรวจรายละเอียด
ข้อมูลสถิติพลังงาน
</t>
  </si>
  <si>
    <t xml:space="preserve">จัดส่งหนังสือขอความอนุเคราะห์ฯ
ไปยังหน่วยงานภายในกรมฯ
</t>
  </si>
  <si>
    <t>ศูนย์เทคโนโลยีสารสนเทศและการสื่อสาร</t>
  </si>
  <si>
    <t>กองพัฒนาทรัพยากรบุคคลด้านพลังงาน</t>
  </si>
  <si>
    <t>ดำเนินการขออนุมัติดำเนินโครงการสำเร็จ</t>
  </si>
  <si>
    <t>ดำเนินการจัดซื้อจัดจ้างสำเร็จ</t>
  </si>
  <si>
    <t>ดำเนินการจัดทำรายงานเบื้องต้นสำเร็จ</t>
  </si>
  <si>
    <t>2.จำนวนผู้ผ่านการฝึกอบรมการพัฒนาบุคลากรภาคปฏิบัติด้านพลังงานทดแทน</t>
  </si>
  <si>
    <t>ศึกษาระยะเวลาการดำเนินงานตามขั้นตอนต่างๆ ก่อนปรับปรุงสำเร็จ</t>
  </si>
  <si>
    <t>กำหนดโครงการที่จะลดระยะเวลาการให้บริการสำเร็จ</t>
  </si>
  <si>
    <t>กำหนดระยะเวลาการดำเนินงานตามขั้นตอนต่างๆ สำเร็จ</t>
  </si>
  <si>
    <t>สำนักงานเลขานุการกรม</t>
  </si>
  <si>
    <t>2. มาตรการลด และคัดแยกขยะมูลฝอยในหน่วยงานภาครัฐ</t>
  </si>
  <si>
    <t xml:space="preserve">6) มีการประชาสัมพันธ์ให้บุคลากรและประชาชนที่มาใช้บริการทราบและมีส่วนร่วมในการดาเนินการ ลด คัดแยกขยะมูลฝอย
7) มีการคัดแยกขยะมูลฝอยในหน่วยงาน เพื่อนำไป
ใช้ประโยชน์ตามความเหมาะสมของหน่วยงาน
8) มีการลดใช้โฟมบรรจุอาหารในร้านค้าต่าง ๆ 
ที่ตั้งในหน่วยงาน และงดนำโฟมบรรจุอาหารเข้ามา
ในหน่วยงาน
</t>
  </si>
  <si>
    <t>1) มีการสื่อสารจากผู้บริหารองค์การให้บุคลากรได้รับรู้และเข้าใจอย่างทั่วถึงต่อนโยบายการลด คัดแยกขยะมูลฝอยในหน่วยงานภาครัฐ
2) มีการแต่งตั้งคณะทางานปฏิบัติการลด และคัดแยกขยะมูลฝอย โดยมีผู้บริหารองค์การเป็นประธานคณะทำงานและผู้แทนจากบุคลากรทุกระดับและทุกฝ่าย
3) มีการสำรวจ ประเมิน และจัดเก็บข้อมูลปริมาณขยะมูลฝอย โฟมบรรจุอาหาร ถุงพลาสติกหูหิ้ว และแก้วพลาสติกแบบใช้ครั้งเดียว ของหน่วยงาน
4.) มีการจัดทำแผนปฏิบัติการลด คัดแยกขยะมูลฝอยของหน่วยงานเพื่อเป็นแนวทางและกรอบให้บุคลากรถือเป็นหลักปฏิบัติในการดำเนินงาน โดยมีผู้บริหารองค์การให้ความเห็นชอบ
5) มีกิจกรรมเสริมสร้างความรู้ ความเข้าใจ เพื่อให้บุคลากรมีการปรับเปลี่ยนพฤติกรรม ในการลด คัดแยกขยะมูลฝอยในหน่วยงาน</t>
  </si>
  <si>
    <t>9) มีกิจกรรมส่งเสริมสนับสนุนการใช้แก้วส่วนตัว เพื่อลดการใช้แก้วน้ำพลาสติกแบบใช้ครั้งเดียวทิ้ง
10) มีกิจกรรมส่งเสริมสนับสนุนการใช้ตะกร้า ถุงผ้า ปิ่นโต ภาชนะ หรือบรรจุภัณฑ์ที่เป็นมิตรกับสิ่งแวดล้อม เพื่อลดการใช้ถุงพลาสติกหูหิ้ว</t>
  </si>
  <si>
    <t>กองยุทธศาสตร์และแผนงาน</t>
  </si>
  <si>
    <t xml:space="preserve">ดำเนินงานแล้วเสร็จ 80% ของรายงานที่ต้องจัดทำ
ในรอบการประเมินที่ 1
</t>
  </si>
  <si>
    <t xml:space="preserve">ดำเนินงานแล้วเสร็จ 90% ของรายงานที่ต้องจัดทำ
ในรอบการประเมินที่ 1
</t>
  </si>
  <si>
    <t xml:space="preserve">ดำเนินงานแล้วเสร็จ 100% ของรายงานที่ต้องจัดทำ
ในรอบการประเมินที่ 1
</t>
  </si>
  <si>
    <t>กำหนดตัวชี้วัดและค่าเป้าหมายแล้วเสร็จ</t>
  </si>
  <si>
    <t>จัดทำรายละเอียดตัวชี้วัดส่งให้สำนักงาน ก.พ.ร.ภายในระยะเวลาที่กำหนด</t>
  </si>
  <si>
    <t>กำกับ ให้คำปรึกษาผู้เกี่ยวข้องและตรวจสอบติดตามการดำเนินการตามตัวชี้วัดเพื่อให้บรรลุเป้าหมายที่กำหนด</t>
  </si>
  <si>
    <t>2. ประสิทธิภาพการดำเนินงาน การจัดทำคำรับรองและประเมินการปฏิบัติราชการระดับหน่วยงาน ประจำปีงบประมาณ พ.ศ. 2562</t>
  </si>
  <si>
    <t>กำหนดกรอบ แนวทาง หลักเกณฑ์การประเมินการปฏิบัติราชการระดับหน่วยงานและนำเสนอ อพพ. ให้ความเห็นชอบ</t>
  </si>
  <si>
    <t>ประชุมคณะกรรมการคณะกรรมการจัดทำและติดตามตัวชี้วัดคำรับรองการปฏิบัติราชการของ พพ. และตัวชี้วัดระดับหน่วยงาน</t>
  </si>
  <si>
    <t>จัดทำคำรับรองตัวชี้วัดระดับหน่วยงาน ประจำปีงบประมาณ 2562</t>
  </si>
  <si>
    <t>ร่างคู่มือแล้วเสร็จ 1 เรื่อง</t>
  </si>
  <si>
    <t>จัดทำคู่มือ/ระเบียบปฏิบัติงานแล้วเสร็จ 1 เรื่อง</t>
  </si>
  <si>
    <t>กลุ่มพัฒนาระบบบริหาร</t>
  </si>
  <si>
    <t>กลุ่มตรวจสอบภายใน</t>
  </si>
  <si>
    <t>รายงานผลการตรวจสอบ จำนวน 3 รายงาน</t>
  </si>
  <si>
    <t>รายงานผลการตรวจสอบ จำนวน 4 รายงาน</t>
  </si>
  <si>
    <t>รายงานผลการตรวจสอบ จำนวน 5 รายงาน</t>
  </si>
  <si>
    <t>2. รายงานผลการตรวจสอบพร้อมข้อเสนอแนะ (หากมี) เป็นไปตามระยะเวลาที่กรมบัญชีกลางกำหนด</t>
  </si>
  <si>
    <t>รายงานผลการตรวจสอบ จำนวน 3 รายงาน  ภายในระยะเวลา 2 เดือน นับจากสิ้นสุดระยะเวลาตามแผนการตรวจสอบ</t>
  </si>
  <si>
    <t>รายงานผลการตรวจสอบ จำนวน 4 รายงาน ภายในระยะเวลา 2 เดือน นับจากสิ้นสุดระยะเวลาตามแผนการตรวจสอบ</t>
  </si>
  <si>
    <t>รายงานผลการตรวจสอบ จำนวน 5 รายงาน ภายในระยะเวลา 2 เดือน นับจากสิ้นสุดระยะเวลาตามแผนการตรวจสอบ</t>
  </si>
  <si>
    <t>จัดทำแผนการจัดทำคู่มือ</t>
  </si>
  <si>
    <t>มีการจัดประชุมระดมความคิดเห็น</t>
  </si>
  <si>
    <t>สรุปเรื่องที่จะจัดทำคู่มือ</t>
  </si>
  <si>
    <t>2. การประสานสร้างความร่วมมือด้านพลังงานทดแทนและอนุรักษ์พลังงานในประเทศและระหว่างประเทศ</t>
  </si>
  <si>
    <t>ปรับปรุงระบบปฏิบัติงานงบประมาณกองทุนเพื่อส่งเสริมการอนุรักษ์พลังงานของอิเล็กทรอนิกส์ของ พพ.</t>
  </si>
  <si>
    <t>รวบรวมข้อมูลจัดทำร่างคู่มือระบบปฏิบัติงานระบบงบประมาณกองทุนฯ ทางอิเล็กทรอนิกส์ของ พพ.</t>
  </si>
  <si>
    <t>ร่างคู่มือระบบปฏิบัติงานงบประมาณกองทุนฯ เพื่อส่งเสริมการอนุรักษ์พลังงานทางอิเล็กทรอนิกส์ของพพ.</t>
  </si>
  <si>
    <t>ดำเนินการระดับที่ 1 แล้วเสร็จ (มีการประสานงานผ่านทางหนังสือราชการ จดหมาย อีเมล หรือโทรศัพท์ เพื่อการหารือ กำหนดแนวทาง และขอบเขตความร่วมมือระหว่างหน่วยงานที่เกี่ยวข้อง)</t>
  </si>
  <si>
    <t>ดำเนินการระดับที่ 2 แล้วเสร็จ (มีการจัดการประชุมร่วมหารือเพื่อกำหนดรายละเอียดการทำงาน)</t>
  </si>
  <si>
    <t>อยู่ระหว่างดำเนินการระดับที่ 3  (มีการทำข้อตกลงในรูปของสัญญา หรือ MoU/Statement หรือ TOR หรือ Declaration หรือ ข้อตกลงในรูปแบบความร่วมมือด้านพลังงานทดแทนและอนุรักษ์พลังงาน)</t>
  </si>
  <si>
    <t>พัฒนาระบบตรวจสอบการลงเวลาในรูปแบบ  Web application</t>
  </si>
  <si>
    <t>ดำเนินการจัดทำรายงานความก้าวหน้าฉบับที่ 1 สำเร็จ
(ประกอบด้วย 
1) คู่มือ สื่อ และเอกสารการอบรม 
2) แบบประเมินผลการฝึกอบรม 
3) แผนการสอนโดยละเอียด 
4) แบบติดตามประเมินผู้ผ่านการอบรม)</t>
  </si>
  <si>
    <t xml:space="preserve">ดำเนินการจัดทำรายงานเบื้องต้นสำเร็จ
(ประกอบด้วย 
1) ศึกษาภูมิหลัง ปัญหาอุปสรรค ความต้องการและแนวทางในการดำเนินการ 
2) แผนการดำเนินการทั้งหมด 
3) แผนการส่งงาน 
4) แผนการเบิกจ่ายเงิน 
5) แผนการดำเนินงานของบุคลากร 
6) แนวทางพัฒนาหลักสูตรจัดทำโครงร่างหลักสูตร)
</t>
  </si>
  <si>
    <r>
      <rPr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สัดส่วนการใช้พลังงานทดแทนต่อปริมาณการใช้พลังงานขั้นสุดท้ายทั้งหมดเพิ่มขึ้น (ร้อยละ) </t>
    </r>
  </si>
  <si>
    <r>
      <rPr>
        <u/>
        <sz val="14"/>
        <color theme="1"/>
        <rFont val="TH SarabunPSK"/>
        <family val="2"/>
      </rPr>
      <t>Agenda Base</t>
    </r>
    <r>
      <rPr>
        <sz val="14"/>
        <color theme="1"/>
        <rFont val="TH SarabunPSK"/>
        <family val="2"/>
      </rPr>
      <t xml:space="preserve">
3. การชี้แจงประเด็นสำคัญที่ทันต่อสถานการณ์ (ถ้ามี)</t>
    </r>
  </si>
  <si>
    <r>
      <rPr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ความสำเร็จในการปรับปรุงคู่มือสำหรับประชาชนตาม พ.ร.บ. การอำนวยความสะดวก 
(การให้บริการตรวจสอบเพื่อออกหนังสือรับรองแหล่งกำเนิดถ่านหินสำหรับใช้ในการส่งถ่านหินออกไปนอกราชอาณาจักร)
</t>
    </r>
  </si>
  <si>
    <r>
      <rPr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ความสำเร็จในการศึกษาและจัดทำมาตรฐานประกอบการดำเนินงาน เช่น มาตรฐานของเชื้อเพลิงและความปลอดภัยในส่วนของการผลิตและการใช้พลังงานทดแทนและพลังงานทางเลือก รวมถึงการจัดตั้งตลาดกลาง และราคาอ้างอิงเชื้อเพลิงพลังงานทดแทน เป็นต้น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</si>
  <si>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สัดส่วนการใช้พลังงานทดแทนต่อปริมาณการใช้พลังงานขั้นสุดท้ายทั้งหมดเพิ่มขึ้น (ร้อยละ) </t>
    </r>
  </si>
  <si>
    <r>
      <rPr>
        <b/>
        <u/>
        <sz val="14"/>
        <color theme="1"/>
        <rFont val="TH SarabunPSK"/>
        <family val="2"/>
      </rPr>
      <t>Agenda Base</t>
    </r>
    <r>
      <rPr>
        <sz val="14"/>
        <color theme="1"/>
        <rFont val="TH SarabunPSK"/>
        <family val="2"/>
      </rPr>
      <t xml:space="preserve">
3. การชี้แจงประเด็นสำคัญที่ทันต่อสถานการณ์ (ถ้ามี)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</si>
  <si>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ความสำเร็จในการพัฒนาและจัดทำเกณฑ์ปฎิบัติการอ่างเก็บน้ำ (Rule Curve) เพื่อการบริหารจัดการโครงการไฟฟ้าพลังน้ำขนาดเล็กอย่างมีประสิทธิภาพ</t>
    </r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</si>
  <si>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ความสำเร็จในการจัดทำแผนการดำเนินการที่เกี่ยวกับโครงการอนุรักษ์พลังงานและการส่งเสริมพลังงานทดแทน</t>
    </r>
  </si>
  <si>
    <r>
      <rPr>
        <b/>
        <u/>
        <sz val="14"/>
        <color rgb="FF000000"/>
        <rFont val="TH SarabunPSK"/>
        <family val="2"/>
      </rPr>
      <t>Agenda Base</t>
    </r>
    <r>
      <rPr>
        <sz val="14"/>
        <color rgb="FF000000"/>
        <rFont val="TH SarabunPSK"/>
        <family val="2"/>
      </rPr>
      <t xml:space="preserve">
2. ความสำเร็จในการปรับเป้าหมายปริมาณการใช้เชื้อเพลิงชีวภาพ (เอทานอลและไบโอดีเซล) ใน AEDP และ OIL Plan ตามหลักแนวคิดคณะกรรมการปฏิรูป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</si>
  <si>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คู่มือการขออนุญาตส่งออกเอทานอล</t>
    </r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</si>
  <si>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ระดับการพัฒนาองค์การสู่การเป็นราชการ 4.0 (PMQA 4.0)</t>
    </r>
  </si>
  <si>
    <r>
      <rPr>
        <b/>
        <u/>
        <sz val="14"/>
        <color rgb="FF000000"/>
        <rFont val="TH SarabunPSK"/>
        <family val="2"/>
      </rPr>
      <t>Agenda Base</t>
    </r>
    <r>
      <rPr>
        <sz val="14"/>
        <color rgb="FF000000"/>
        <rFont val="TH SarabunPSK"/>
        <family val="2"/>
      </rPr>
      <t xml:space="preserve">
2. ความสำเร็จในการพัฒนาระบบติดตามข้อมูลการใช้งานและส่งข้อมูลทางไกล  ของระบบผลิตไฟฟ้าด้วยเซลล์แสงอาทิตย์สำหรับโรงพยาบาลส่งเสริมสุขภาพตำบล  ระบบสูบน้ำ และโรงเรียนชนบท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</si>
  <si>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ระดับความสำเร็จของการพัฒนาปรับปรุงระบบการให้บริการภายใต้โครงการสนับสนุนการติดตั้งระบบอบแห้งพลังงานแสงทิตย์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</si>
  <si>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สัดส่วนการใช้พลังงานขั้นสุดท้ายต่อผลิตภัณฑ์มวลรวมภายในประเทศลดลง (Energy Intensity) (หน่วย : ktoe/Billion Baht)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</si>
  <si>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คู่มือการตรวจสอบการออกแบบและก่อสร้างอาคารเพื่อการอนุรักษ์พลังงานสำหรับเจ้าพนักงานท้องถิ่น</t>
    </r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</si>
  <si>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แผนการดำเนินโครงการอนุรักษ์พลังงาน 5 ปี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</si>
  <si>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5. การนำ IT มาใช้เพิ่มประสิทธิภาพในการให้บริการเรื่องฉลากประหยัดพลังงานประสิทธิภาพสูง (ตาม พ.ร.บ. การอำนวยความสะดวกฯ)</t>
    </r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</si>
  <si>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6. แผนการดำเนินโครงการอนุรักษ์พลังงาน 5 ปี</t>
    </r>
  </si>
  <si>
    <t xml:space="preserve">
จัดทำร่าง Infographic ขั้นตอนการขอรับฉลากประสิทธิภาพสูง</t>
  </si>
  <si>
    <t xml:space="preserve">
จัดทำ Infographic ขั้นตอนการขอรับฉลากประสิทธิภาพสูงรุ่นเดิมแล้วเสร็จ</t>
  </si>
  <si>
    <t xml:space="preserve">
จัดทำ Infographic ขั้นตอนการขอรับฉลากประสิทธิภาพสูงรุ่นใหม่แล้วเสร็จ</t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</si>
  <si>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การดำเนินงานถ่ายทอดและเผยแพร่องค์ความรู้และการสร้างจิตสำนึกที่ดีด้านพลังงานทดแทนและอนุรักษ์พลังงาน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</si>
  <si>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จำนวนการพัฒนานวัตกรรมการให้บริการองค์ความรู้ด้านอนุรักษ์พลังงานและพลังงานทดแทนผ่านชุดสาธิต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</si>
  <si>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จำนวนผู้ผ่านการฝึกอบรมโครงการพัฒนาบุคลากรด้านพลังงานตามกฎหมาย เพื่อเป็นผู้รับผิดชอบด้านพลังงานสามัญ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</si>
  <si>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ความสำเร็จของการลดขั้นตอนและระยะเวลาการให้บริการในคู่มือสำหรับประชาชน สำหรับการแนะนำขั้นตอนการอบรมหลักสูตรด้านพลังงานของกองพัฒนาทรัพยากรบุคคลด้านพลังงาน</t>
    </r>
  </si>
  <si>
    <r>
      <rPr>
        <b/>
        <u/>
        <sz val="14"/>
        <color rgb="FF000000"/>
        <rFont val="TH SarabunPSK"/>
        <family val="2"/>
      </rPr>
      <t>Functional Base</t>
    </r>
    <r>
      <rPr>
        <sz val="14"/>
        <color rgb="FF000000"/>
        <rFont val="TH SarabunPSK"/>
        <family val="2"/>
      </rPr>
      <t xml:space="preserve">
1. การติดตามผลและจัดทำรายงานผลการดำเนินงานของ พพ. 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</si>
  <si>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ปรับปรุงระบบปฏิบัติงานงบประมาณกองทุนเพื่อส่งเสริมการอนุรักษ์พลังงานทางอิเล็กทรอนิกส์ของ พพ.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</si>
  <si>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ระดับความสำเร็จของการพัฒนาระบบตรวจสอบการลงเวลาปฏิบัติราชการแบบ Real Time</t>
    </r>
  </si>
  <si>
    <r>
      <rPr>
        <b/>
        <u/>
        <sz val="14"/>
        <color theme="1"/>
        <rFont val="TH SarabunPSK"/>
        <family val="2"/>
      </rPr>
      <t>Potential Base</t>
    </r>
    <r>
      <rPr>
        <sz val="14"/>
        <color theme="1"/>
        <rFont val="TH SarabunPSK"/>
        <family val="2"/>
      </rPr>
      <t xml:space="preserve">
5. ความสำเร็จการดำเนินการตามแผนปฏิรูปองค์กร
ในปี พ.ศ. 2562 แผนปฏิรูปองค์การของส่วนราชการ ประจำปีงบประมาณ พ.ศ. 2562 ตามมาตรการปรับปรุงประสิทธิภาพในการปฏิบัติราชการ ประจำปีงบประมาณ พ.ศ. 2562
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</si>
  <si>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ร้อยละความสำเร็จของการจัดซื้อจัดจ้างที่ลงนามในสัญญาทุกโครงการ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</si>
  <si>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คู่มือการจัดซื้อจัดจ้าง โดยวิธีเฉพาะเจาะจงวงเงินไม่เกิน 500,000 บาท ตาม พรบ.การจัดซื้อจัดจ้างและบริหารพัสดุภาครัฐ พ.ศ. 2560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</si>
  <si>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การประเมินส่วนราชการตามมาตรการปรับปรุงประสิทธิภาพในการปฏิบัติราชการ ประจำปีงบประมาณ พ.ศ. 2562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</si>
  <si>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ความสำเร็จของการจัดทำคู่มือ/ระเบียบปฏิบัติงาน</t>
    </r>
  </si>
  <si>
    <r>
      <rPr>
        <b/>
        <u/>
        <sz val="14"/>
        <color theme="1"/>
        <rFont val="TH SarabunPSK"/>
        <family val="2"/>
      </rPr>
      <t>Functional Base</t>
    </r>
    <r>
      <rPr>
        <sz val="14"/>
        <color theme="1"/>
        <rFont val="TH SarabunPSK"/>
        <family val="2"/>
      </rPr>
      <t xml:space="preserve">
1. การดำเนินงานตามแผนการตรวจสอบภายในประจำปี 2562</t>
    </r>
  </si>
  <si>
    <r>
      <rPr>
        <b/>
        <u/>
        <sz val="14"/>
        <color theme="1"/>
        <rFont val="TH SarabunPSK"/>
        <family val="2"/>
      </rPr>
      <t>Innovation Base</t>
    </r>
    <r>
      <rPr>
        <sz val="14"/>
        <color theme="1"/>
        <rFont val="TH SarabunPSK"/>
        <family val="2"/>
      </rPr>
      <t xml:space="preserve">
4. การพัฒนางานตรวจสอบภายใน โดยการจัดทำ KM (คู่มือเกี่ยวกับงานตรวจสอบภายใน) จำนวน 1 เรื่อง</t>
    </r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</si>
</sst>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3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3"/>
      <color theme="0"/>
      <name val="TH SarabunPSK"/>
      <family val="2"/>
    </font>
    <font>
      <u/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u/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7" xfId="0" applyBorder="1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43" fontId="6" fillId="0" borderId="8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1" fontId="6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43" fontId="6" fillId="0" borderId="7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41" fontId="6" fillId="0" borderId="2" xfId="0" applyNumberFormat="1" applyFont="1" applyBorder="1" applyAlignment="1">
      <alignment vertical="top" wrapText="1"/>
    </xf>
    <xf numFmtId="0" fontId="0" fillId="0" borderId="2" xfId="0" applyBorder="1"/>
    <xf numFmtId="0" fontId="6" fillId="0" borderId="3" xfId="0" applyFont="1" applyBorder="1" applyAlignment="1">
      <alignment horizontal="center" vertical="top" wrapText="1"/>
    </xf>
    <xf numFmtId="0" fontId="0" fillId="0" borderId="3" xfId="0" applyBorder="1"/>
    <xf numFmtId="0" fontId="2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0" fillId="0" borderId="6" xfId="0" applyBorder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12</xdr:row>
      <xdr:rowOff>209550</xdr:rowOff>
    </xdr:from>
    <xdr:to>
      <xdr:col>4</xdr:col>
      <xdr:colOff>2114550</xdr:colOff>
      <xdr:row>23</xdr:row>
      <xdr:rowOff>171450</xdr:rowOff>
    </xdr:to>
    <xdr:sp macro="" textlink="">
      <xdr:nvSpPr>
        <xdr:cNvPr id="2" name="TextBox 1"/>
        <xdr:cNvSpPr txBox="1"/>
      </xdr:nvSpPr>
      <xdr:spPr>
        <a:xfrm>
          <a:off x="104776" y="5657850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นายเรืองเดช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ปั่นด้วง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ผู้อำนวยการกองวิจัย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ค้นคว้าพลังงาน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12</xdr:row>
      <xdr:rowOff>209550</xdr:rowOff>
    </xdr:from>
    <xdr:to>
      <xdr:col>4</xdr:col>
      <xdr:colOff>2114550</xdr:colOff>
      <xdr:row>23</xdr:row>
      <xdr:rowOff>171450</xdr:rowOff>
    </xdr:to>
    <xdr:sp macro="" textlink="">
      <xdr:nvSpPr>
        <xdr:cNvPr id="2" name="TextBox 1"/>
        <xdr:cNvSpPr txBox="1"/>
      </xdr:nvSpPr>
      <xdr:spPr>
        <a:xfrm>
          <a:off x="104776" y="7343775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นางสุทิศา  สงวนตระกูล)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ผู้อำนวยการศูนย์เทคโนโลยีสารสนเทศและการสื่อสาร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209550</xdr:rowOff>
    </xdr:from>
    <xdr:to>
      <xdr:col>4</xdr:col>
      <xdr:colOff>2114550</xdr:colOff>
      <xdr:row>21</xdr:row>
      <xdr:rowOff>171450</xdr:rowOff>
    </xdr:to>
    <xdr:sp macro="" textlink="">
      <xdr:nvSpPr>
        <xdr:cNvPr id="2" name="TextBox 1"/>
        <xdr:cNvSpPr txBox="1"/>
      </xdr:nvSpPr>
      <xdr:spPr>
        <a:xfrm>
          <a:off x="104776" y="5657850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  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	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209550</xdr:rowOff>
    </xdr:from>
    <xdr:to>
      <xdr:col>4</xdr:col>
      <xdr:colOff>2114550</xdr:colOff>
      <xdr:row>21</xdr:row>
      <xdr:rowOff>171450</xdr:rowOff>
    </xdr:to>
    <xdr:sp macro="" textlink="">
      <xdr:nvSpPr>
        <xdr:cNvPr id="2" name="TextBox 1"/>
        <xdr:cNvSpPr txBox="1"/>
      </xdr:nvSpPr>
      <xdr:spPr>
        <a:xfrm>
          <a:off x="104776" y="5086350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................................................................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209550</xdr:rowOff>
    </xdr:from>
    <xdr:to>
      <xdr:col>4</xdr:col>
      <xdr:colOff>2114550</xdr:colOff>
      <xdr:row>21</xdr:row>
      <xdr:rowOff>171450</xdr:rowOff>
    </xdr:to>
    <xdr:sp macro="" textlink="">
      <xdr:nvSpPr>
        <xdr:cNvPr id="2" name="TextBox 1"/>
        <xdr:cNvSpPr txBox="1"/>
      </xdr:nvSpPr>
      <xdr:spPr>
        <a:xfrm>
          <a:off x="104776" y="5972175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นางสุปราณี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อนุศาสตร์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หัวหน้ากลุ่มตรวจสอบภายใน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11</xdr:row>
      <xdr:rowOff>0</xdr:rowOff>
    </xdr:from>
    <xdr:to>
      <xdr:col>4</xdr:col>
      <xdr:colOff>2114550</xdr:colOff>
      <xdr:row>20</xdr:row>
      <xdr:rowOff>171450</xdr:rowOff>
    </xdr:to>
    <xdr:sp macro="" textlink="">
      <xdr:nvSpPr>
        <xdr:cNvPr id="2" name="TextBox 1"/>
        <xdr:cNvSpPr txBox="1"/>
      </xdr:nvSpPr>
      <xdr:spPr>
        <a:xfrm>
          <a:off x="104776" y="6076950"/>
          <a:ext cx="9439274" cy="198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นายพิชิต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ทวีศรี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ผู้อำนวยการกองพัฒนาพลังงานทดแทน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209550</xdr:rowOff>
    </xdr:from>
    <xdr:to>
      <xdr:col>4</xdr:col>
      <xdr:colOff>2114550</xdr:colOff>
      <xdr:row>21</xdr:row>
      <xdr:rowOff>171450</xdr:rowOff>
    </xdr:to>
    <xdr:sp macro="" textlink="">
      <xdr:nvSpPr>
        <xdr:cNvPr id="2" name="TextBox 1"/>
        <xdr:cNvSpPr txBox="1"/>
      </xdr:nvSpPr>
      <xdr:spPr>
        <a:xfrm>
          <a:off x="104776" y="5657850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นายสมชาย  สถากุลเจริญ)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ผู้อำนวยการกองพัฒนาเชื้อเพลิงชีวภาพ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209550</xdr:rowOff>
    </xdr:from>
    <xdr:to>
      <xdr:col>4</xdr:col>
      <xdr:colOff>2114550</xdr:colOff>
      <xdr:row>21</xdr:row>
      <xdr:rowOff>171450</xdr:rowOff>
    </xdr:to>
    <xdr:sp macro="" textlink="">
      <xdr:nvSpPr>
        <xdr:cNvPr id="2" name="TextBox 1"/>
        <xdr:cNvSpPr txBox="1"/>
      </xdr:nvSpPr>
      <xdr:spPr>
        <a:xfrm>
          <a:off x="104776" y="5657850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นายสุรีย์  จรูญศักดิ์)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ผู้อำนวยการกองพัฒนาพลังงานแสงอาทิตย์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11</xdr:row>
      <xdr:rowOff>209550</xdr:rowOff>
    </xdr:from>
    <xdr:to>
      <xdr:col>4</xdr:col>
      <xdr:colOff>2114550</xdr:colOff>
      <xdr:row>22</xdr:row>
      <xdr:rowOff>171450</xdr:rowOff>
    </xdr:to>
    <xdr:sp macro="" textlink="">
      <xdr:nvSpPr>
        <xdr:cNvPr id="2" name="TextBox 1"/>
        <xdr:cNvSpPr txBox="1"/>
      </xdr:nvSpPr>
      <xdr:spPr>
        <a:xfrm>
          <a:off x="104776" y="5657850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นายโกมล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บัวเกตุ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ผู้อำนวยการกองกำกับและอนุรักษ์พลังงาน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12</xdr:row>
      <xdr:rowOff>209550</xdr:rowOff>
    </xdr:from>
    <xdr:to>
      <xdr:col>4</xdr:col>
      <xdr:colOff>2114550</xdr:colOff>
      <xdr:row>23</xdr:row>
      <xdr:rowOff>171450</xdr:rowOff>
    </xdr:to>
    <xdr:sp macro="" textlink="">
      <xdr:nvSpPr>
        <xdr:cNvPr id="2" name="TextBox 1"/>
        <xdr:cNvSpPr txBox="1"/>
      </xdr:nvSpPr>
      <xdr:spPr>
        <a:xfrm>
          <a:off x="104776" y="5905500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นายสารัฐ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ประกอบชาติ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ผู้อำนวยการกองส่งเสริมการอนุรักษ์พลังงาน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209550</xdr:rowOff>
    </xdr:from>
    <xdr:to>
      <xdr:col>4</xdr:col>
      <xdr:colOff>2114550</xdr:colOff>
      <xdr:row>21</xdr:row>
      <xdr:rowOff>171450</xdr:rowOff>
    </xdr:to>
    <xdr:sp macro="" textlink="">
      <xdr:nvSpPr>
        <xdr:cNvPr id="2" name="TextBox 1"/>
        <xdr:cNvSpPr txBox="1"/>
      </xdr:nvSpPr>
      <xdr:spPr>
        <a:xfrm>
          <a:off x="104776" y="5657850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นายสำราญ  ปทุมานนท์)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ผู้อำนวยการกองถ่ายทอดและเผยแพร่เทคโนโลยี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247650</xdr:rowOff>
    </xdr:from>
    <xdr:to>
      <xdr:col>4</xdr:col>
      <xdr:colOff>2114550</xdr:colOff>
      <xdr:row>22</xdr:row>
      <xdr:rowOff>28575</xdr:rowOff>
    </xdr:to>
    <xdr:sp macro="" textlink="">
      <xdr:nvSpPr>
        <xdr:cNvPr id="2" name="TextBox 1"/>
        <xdr:cNvSpPr txBox="1"/>
      </xdr:nvSpPr>
      <xdr:spPr>
        <a:xfrm>
          <a:off x="104776" y="8220075"/>
          <a:ext cx="9439274" cy="213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นายโสภณ  มณีโชติ)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ผู้อำนวยการกองพัฒนาทรัพยากรบุคคลด้านพลังงาน </a:t>
          </a:r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9</xdr:row>
      <xdr:rowOff>876300</xdr:rowOff>
    </xdr:from>
    <xdr:to>
      <xdr:col>4</xdr:col>
      <xdr:colOff>1581150</xdr:colOff>
      <xdr:row>20</xdr:row>
      <xdr:rowOff>95250</xdr:rowOff>
    </xdr:to>
    <xdr:sp macro="" textlink="">
      <xdr:nvSpPr>
        <xdr:cNvPr id="2" name="TextBox 1"/>
        <xdr:cNvSpPr txBox="1"/>
      </xdr:nvSpPr>
      <xdr:spPr>
        <a:xfrm>
          <a:off x="123826" y="5848350"/>
          <a:ext cx="8886824" cy="2133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400" b="1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สรุปผลการประเมิน  ( √ 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(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ระดับคุณภาพ 	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มีคะแนนผลการดำเนินงานอยู่ระหว่างร้อยละ 90 - 100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ระดับมาตรฐานขั้นสูง	มีคะแนนผลการดำเนินงานอยู่ระหว่างร้อยละ 75 – 89.99 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ระดับมาตรฐานขั้นต้น	มีคะแนนผลการดำเนินงานอยู่ระหว่างร้อยละ 60 – 74.99 คะแนน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(    )	ระดับต้องปรับปรุง		มีคะแนนผลการดำเนินงานต่ำกว่าร้อยละ 60 คะแนน</a:t>
          </a: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ลงชื่อ    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.....................................................................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ผู้รายงาน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ลงชื่อ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.....................................................................  ผู้กำกับดูแลตัวชี้วัด</a:t>
          </a:r>
          <a:endParaRPr lang="th-TH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(                        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)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		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(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นายนราพันธ์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ยามาลี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)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 .......................................................................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โทรศัพท์  ..................</a:t>
          </a:r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	</a:t>
          </a:r>
          <a:r>
            <a:rPr lang="th-TH" sz="1400" baseline="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                   </a:t>
          </a:r>
          <a:r>
            <a:rPr lang="th-TH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ตำแหน่ง  ผู้อำนวยการกองยุทธศาสตร์และแผนงาน</a:t>
          </a:r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endParaRPr lang="en-US" sz="1400">
            <a:solidFill>
              <a:schemeClr val="dk1"/>
            </a:solidFill>
            <a:latin typeface="TH SarabunPSK" pitchFamily="34" charset="-34"/>
            <a:ea typeface="+mn-ea"/>
            <a:cs typeface="TH SarabunPSK" pitchFamily="34" charset="-34"/>
          </a:endParaRPr>
        </a:p>
        <a:p>
          <a:r>
            <a:rPr lang="en-US" sz="1400">
              <a:solidFill>
                <a:schemeClr val="dk1"/>
              </a:solidFill>
              <a:latin typeface="TH SarabunPSK" pitchFamily="34" charset="-34"/>
              <a:ea typeface="+mn-ea"/>
              <a:cs typeface="TH SarabunPSK" pitchFamily="34" charset="-34"/>
            </a:rPr>
            <a:t> </a:t>
          </a: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  <a:p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14"/>
  <sheetViews>
    <sheetView topLeftCell="A4" workbookViewId="0">
      <selection activeCell="H9" sqref="H9"/>
    </sheetView>
  </sheetViews>
  <sheetFormatPr defaultRowHeight="14.25"/>
  <cols>
    <col min="1" max="1" width="37.375" customWidth="1"/>
    <col min="2" max="2" width="18.75" customWidth="1"/>
    <col min="3" max="3" width="18.25" customWidth="1"/>
    <col min="4" max="4" width="19.375" customWidth="1"/>
    <col min="5" max="5" width="31.25" customWidth="1"/>
    <col min="6" max="6" width="11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25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19.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19.5" customHeight="1">
      <c r="A5" s="46"/>
      <c r="B5" s="20" t="s">
        <v>3</v>
      </c>
      <c r="C5" s="20" t="s">
        <v>4</v>
      </c>
      <c r="D5" s="20" t="s">
        <v>5</v>
      </c>
      <c r="E5" s="2"/>
      <c r="F5" s="47"/>
      <c r="G5" s="45"/>
    </row>
    <row r="6" spans="1:7" ht="60" customHeight="1">
      <c r="A6" s="8" t="s">
        <v>134</v>
      </c>
      <c r="B6" s="4">
        <v>15.11</v>
      </c>
      <c r="C6" s="4">
        <v>15.32</v>
      </c>
      <c r="D6" s="4">
        <v>15.53</v>
      </c>
      <c r="E6" s="7"/>
      <c r="F6" s="7"/>
      <c r="G6" s="10"/>
    </row>
    <row r="7" spans="1:7" ht="87" customHeight="1">
      <c r="A7" s="3" t="s">
        <v>26</v>
      </c>
      <c r="B7" s="5" t="s">
        <v>27</v>
      </c>
      <c r="C7" s="5" t="s">
        <v>28</v>
      </c>
      <c r="D7" s="5" t="s">
        <v>29</v>
      </c>
      <c r="E7" s="6"/>
      <c r="F7" s="6"/>
      <c r="G7" s="10"/>
    </row>
    <row r="8" spans="1:7" ht="44.25" customHeight="1">
      <c r="A8" s="6" t="s">
        <v>135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98.25" customHeight="1">
      <c r="A9" s="6" t="s">
        <v>136</v>
      </c>
      <c r="B9" s="6" t="s">
        <v>32</v>
      </c>
      <c r="C9" s="6" t="s">
        <v>30</v>
      </c>
      <c r="D9" s="6" t="s">
        <v>31</v>
      </c>
      <c r="E9" s="6"/>
      <c r="F9" s="6"/>
      <c r="G9" s="10"/>
    </row>
    <row r="10" spans="1:7" ht="116.25" customHeight="1">
      <c r="A10" s="6" t="s">
        <v>137</v>
      </c>
      <c r="B10" s="6" t="s">
        <v>27</v>
      </c>
      <c r="C10" s="6" t="s">
        <v>33</v>
      </c>
      <c r="D10" s="6" t="s">
        <v>34</v>
      </c>
      <c r="E10" s="6"/>
      <c r="F10" s="6"/>
      <c r="G10" s="10"/>
    </row>
    <row r="11" spans="1:7" ht="78" customHeight="1">
      <c r="A11" s="6" t="s">
        <v>35</v>
      </c>
      <c r="B11" s="9" t="s">
        <v>11</v>
      </c>
      <c r="C11" s="9" t="s">
        <v>12</v>
      </c>
      <c r="D11" s="9" t="s">
        <v>13</v>
      </c>
      <c r="E11" s="6"/>
      <c r="F11" s="6"/>
      <c r="G11" s="10"/>
    </row>
    <row r="12" spans="1:7" ht="75" customHeight="1">
      <c r="A12" s="6" t="s">
        <v>36</v>
      </c>
      <c r="B12" s="5" t="s">
        <v>14</v>
      </c>
      <c r="C12" s="5" t="s">
        <v>15</v>
      </c>
      <c r="D12" s="5" t="s">
        <v>16</v>
      </c>
      <c r="E12" s="8" t="s">
        <v>20</v>
      </c>
      <c r="F12" s="5">
        <f>(25*39.24/50)+75</f>
        <v>94.62</v>
      </c>
      <c r="G12" s="10"/>
    </row>
    <row r="13" spans="1:7" ht="24.75" customHeight="1" thickBot="1">
      <c r="A13" s="11"/>
      <c r="B13" s="11"/>
      <c r="C13" s="11"/>
      <c r="D13" s="11"/>
      <c r="E13" s="12" t="s">
        <v>24</v>
      </c>
      <c r="F13" s="33">
        <f>(F6+F7+F9+F10+F11+F12)/6</f>
        <v>15.770000000000001</v>
      </c>
      <c r="G13" s="13"/>
    </row>
    <row r="14" spans="1:7" ht="18" thickTop="1">
      <c r="A14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55118110236220474" bottom="0.35433070866141736" header="0.31496062992125984" footer="0.31496062992125984"/>
  <pageSetup paperSize="9" scale="9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G14"/>
  <sheetViews>
    <sheetView topLeftCell="A7" workbookViewId="0">
      <selection activeCell="A8" sqref="A8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85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4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9.25" customHeight="1">
      <c r="A5" s="46"/>
      <c r="B5" s="25" t="s">
        <v>3</v>
      </c>
      <c r="C5" s="25" t="s">
        <v>4</v>
      </c>
      <c r="D5" s="25" t="s">
        <v>5</v>
      </c>
      <c r="E5" s="2"/>
      <c r="F5" s="47"/>
      <c r="G5" s="45"/>
    </row>
    <row r="6" spans="1:7" ht="86.25" customHeight="1">
      <c r="A6" s="8" t="s">
        <v>147</v>
      </c>
      <c r="B6" s="4">
        <v>8.3800000000000008</v>
      </c>
      <c r="C6" s="4">
        <v>8.27</v>
      </c>
      <c r="D6" s="4">
        <v>8.16</v>
      </c>
      <c r="E6" s="7"/>
      <c r="F6" s="7"/>
      <c r="G6" s="10"/>
    </row>
    <row r="7" spans="1:7" ht="47.25" customHeight="1">
      <c r="A7" s="8" t="s">
        <v>79</v>
      </c>
      <c r="B7" s="4">
        <v>15.11</v>
      </c>
      <c r="C7" s="4">
        <v>15.32</v>
      </c>
      <c r="D7" s="4">
        <v>15.53</v>
      </c>
      <c r="E7" s="7"/>
      <c r="F7" s="7"/>
      <c r="G7" s="10"/>
    </row>
    <row r="8" spans="1:7" ht="46.5" customHeight="1">
      <c r="A8" s="6" t="s">
        <v>139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71.25" customHeight="1">
      <c r="A9" s="6" t="s">
        <v>161</v>
      </c>
      <c r="B9" s="6" t="s">
        <v>80</v>
      </c>
      <c r="C9" s="6" t="s">
        <v>81</v>
      </c>
      <c r="D9" s="6" t="s">
        <v>131</v>
      </c>
      <c r="E9" s="6"/>
      <c r="F9" s="6"/>
      <c r="G9" s="10"/>
    </row>
    <row r="10" spans="1:7" ht="124.5" customHeight="1">
      <c r="A10" s="6" t="s">
        <v>162</v>
      </c>
      <c r="B10" s="6" t="s">
        <v>82</v>
      </c>
      <c r="C10" s="6" t="s">
        <v>83</v>
      </c>
      <c r="D10" s="6" t="s">
        <v>84</v>
      </c>
      <c r="E10" s="6"/>
      <c r="F10" s="6"/>
      <c r="G10" s="10"/>
    </row>
    <row r="11" spans="1:7" ht="94.5" customHeight="1">
      <c r="A11" s="42"/>
      <c r="B11" s="42"/>
      <c r="C11" s="42"/>
      <c r="D11" s="42"/>
      <c r="E11" s="42"/>
      <c r="F11" s="42"/>
      <c r="G11" s="43"/>
    </row>
    <row r="12" spans="1:7" ht="72.75" customHeight="1">
      <c r="A12" s="32" t="s">
        <v>19</v>
      </c>
      <c r="B12" s="39" t="s">
        <v>14</v>
      </c>
      <c r="C12" s="39" t="s">
        <v>15</v>
      </c>
      <c r="D12" s="39" t="s">
        <v>16</v>
      </c>
      <c r="E12" s="31" t="s">
        <v>20</v>
      </c>
      <c r="F12" s="39">
        <f>(25*39.24/50)+75</f>
        <v>94.62</v>
      </c>
      <c r="G12" s="40"/>
    </row>
    <row r="13" spans="1:7" ht="24.75" customHeight="1" thickBot="1">
      <c r="A13" s="11"/>
      <c r="B13" s="11"/>
      <c r="C13" s="11"/>
      <c r="D13" s="11"/>
      <c r="E13" s="12" t="s">
        <v>24</v>
      </c>
      <c r="F13" s="21"/>
      <c r="G13" s="13"/>
    </row>
    <row r="14" spans="1:7" ht="18" thickTop="1">
      <c r="A14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"/>
  <sheetViews>
    <sheetView topLeftCell="A8" workbookViewId="0">
      <selection activeCell="G16" sqref="G16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94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46"/>
      <c r="B5" s="25" t="s">
        <v>3</v>
      </c>
      <c r="C5" s="25" t="s">
        <v>4</v>
      </c>
      <c r="D5" s="25" t="s">
        <v>5</v>
      </c>
      <c r="E5" s="2"/>
      <c r="F5" s="47"/>
      <c r="G5" s="45"/>
    </row>
    <row r="6" spans="1:7" ht="54.75" customHeight="1">
      <c r="A6" s="8" t="s">
        <v>163</v>
      </c>
      <c r="B6" s="4">
        <v>50</v>
      </c>
      <c r="C6" s="4">
        <v>75</v>
      </c>
      <c r="D6" s="4">
        <v>100</v>
      </c>
      <c r="E6" s="7"/>
      <c r="F6" s="7"/>
      <c r="G6" s="10"/>
    </row>
    <row r="7" spans="1:7" ht="366" customHeight="1">
      <c r="A7" s="3" t="s">
        <v>95</v>
      </c>
      <c r="B7" s="26" t="s">
        <v>97</v>
      </c>
      <c r="C7" s="26" t="s">
        <v>96</v>
      </c>
      <c r="D7" s="26" t="s">
        <v>98</v>
      </c>
      <c r="E7" s="6"/>
      <c r="F7" s="6"/>
      <c r="G7" s="10"/>
    </row>
    <row r="8" spans="1:7" ht="37.5" customHeight="1">
      <c r="A8" s="6" t="s">
        <v>139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77.25" customHeight="1">
      <c r="A9" s="6" t="s">
        <v>164</v>
      </c>
      <c r="B9" s="6" t="s">
        <v>48</v>
      </c>
      <c r="C9" s="6" t="s">
        <v>49</v>
      </c>
      <c r="D9" s="6" t="s">
        <v>50</v>
      </c>
      <c r="E9" s="6"/>
      <c r="F9" s="6"/>
      <c r="G9" s="10"/>
    </row>
    <row r="10" spans="1:7" ht="75" customHeight="1">
      <c r="A10" s="6" t="s">
        <v>144</v>
      </c>
      <c r="B10" s="5" t="s">
        <v>14</v>
      </c>
      <c r="C10" s="5" t="s">
        <v>15</v>
      </c>
      <c r="D10" s="5" t="s">
        <v>16</v>
      </c>
      <c r="E10" s="8" t="s">
        <v>20</v>
      </c>
      <c r="F10" s="5">
        <f>(25*39.24/50)+75</f>
        <v>94.62</v>
      </c>
      <c r="G10" s="10"/>
    </row>
    <row r="11" spans="1:7" ht="24.75" customHeight="1" thickBot="1">
      <c r="A11" s="11"/>
      <c r="B11" s="11"/>
      <c r="C11" s="11"/>
      <c r="D11" s="11"/>
      <c r="E11" s="12" t="s">
        <v>24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"/>
  <sheetViews>
    <sheetView topLeftCell="A8" workbookViewId="0">
      <selection activeCell="G23" sqref="G23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</row>
    <row r="2" spans="1:7" ht="18" customHeight="1">
      <c r="A2" s="48" t="s">
        <v>112</v>
      </c>
      <c r="B2" s="48"/>
      <c r="C2" s="48"/>
      <c r="D2" s="48"/>
      <c r="E2" s="48"/>
      <c r="F2" s="48"/>
    </row>
    <row r="3" spans="1:7" ht="22.5" customHeight="1">
      <c r="A3" s="49" t="s">
        <v>7</v>
      </c>
      <c r="B3" s="49"/>
      <c r="C3" s="49"/>
      <c r="D3" s="49"/>
      <c r="E3" s="49"/>
      <c r="F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46"/>
      <c r="B5" s="25" t="s">
        <v>3</v>
      </c>
      <c r="C5" s="25" t="s">
        <v>4</v>
      </c>
      <c r="D5" s="25" t="s">
        <v>5</v>
      </c>
      <c r="E5" s="2"/>
      <c r="F5" s="47"/>
      <c r="G5" s="45"/>
    </row>
    <row r="6" spans="1:7" ht="79.5" customHeight="1">
      <c r="A6" s="8" t="s">
        <v>165</v>
      </c>
      <c r="B6" s="4" t="s">
        <v>103</v>
      </c>
      <c r="C6" s="4" t="s">
        <v>104</v>
      </c>
      <c r="D6" s="27" t="s">
        <v>105</v>
      </c>
      <c r="E6" s="7"/>
      <c r="F6" s="7"/>
      <c r="G6" s="10"/>
    </row>
    <row r="7" spans="1:7" ht="96.75" customHeight="1">
      <c r="A7" s="3" t="s">
        <v>106</v>
      </c>
      <c r="B7" s="8" t="s">
        <v>107</v>
      </c>
      <c r="C7" s="8" t="s">
        <v>108</v>
      </c>
      <c r="D7" s="8" t="s">
        <v>109</v>
      </c>
      <c r="E7" s="6"/>
      <c r="F7" s="6"/>
      <c r="G7" s="10"/>
    </row>
    <row r="8" spans="1:7" ht="41.25" customHeight="1">
      <c r="A8" s="6" t="s">
        <v>139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48.75" customHeight="1">
      <c r="A9" s="6" t="s">
        <v>166</v>
      </c>
      <c r="B9" s="28" t="s">
        <v>48</v>
      </c>
      <c r="C9" s="6" t="s">
        <v>110</v>
      </c>
      <c r="D9" s="6" t="s">
        <v>111</v>
      </c>
      <c r="E9" s="6"/>
      <c r="F9" s="6"/>
      <c r="G9" s="10"/>
    </row>
    <row r="10" spans="1:7" ht="75" customHeight="1">
      <c r="A10" s="6" t="s">
        <v>144</v>
      </c>
      <c r="B10" s="5" t="s">
        <v>14</v>
      </c>
      <c r="C10" s="5" t="s">
        <v>15</v>
      </c>
      <c r="D10" s="5" t="s">
        <v>16</v>
      </c>
      <c r="E10" s="8" t="s">
        <v>20</v>
      </c>
      <c r="F10" s="5">
        <f>(25*39.24/50)+75</f>
        <v>94.62</v>
      </c>
      <c r="G10" s="10"/>
    </row>
    <row r="11" spans="1:7" ht="24.75" customHeight="1" thickBot="1">
      <c r="A11" s="11"/>
      <c r="B11" s="11"/>
      <c r="C11" s="11"/>
      <c r="D11" s="11"/>
      <c r="E11" s="12" t="s">
        <v>24</v>
      </c>
      <c r="F11" s="21"/>
      <c r="G11" s="13"/>
    </row>
    <row r="12" spans="1:7" ht="18" thickTop="1">
      <c r="A12" s="14"/>
    </row>
  </sheetData>
  <mergeCells count="7">
    <mergeCell ref="G4:G5"/>
    <mergeCell ref="A1:F1"/>
    <mergeCell ref="A2:F2"/>
    <mergeCell ref="A3:F3"/>
    <mergeCell ref="A4:A5"/>
    <mergeCell ref="B4:D4"/>
    <mergeCell ref="F4:F5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"/>
  <sheetViews>
    <sheetView tabSelected="1" topLeftCell="A4" workbookViewId="0">
      <selection activeCell="B10" sqref="B10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113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50"/>
      <c r="B5" s="1" t="s">
        <v>3</v>
      </c>
      <c r="C5" s="1" t="s">
        <v>4</v>
      </c>
      <c r="D5" s="1" t="s">
        <v>5</v>
      </c>
      <c r="E5" s="29"/>
      <c r="F5" s="47"/>
      <c r="G5" s="45"/>
    </row>
    <row r="6" spans="1:7" ht="56.25" customHeight="1">
      <c r="A6" s="8" t="s">
        <v>167</v>
      </c>
      <c r="B6" s="6" t="s">
        <v>114</v>
      </c>
      <c r="C6" s="6" t="s">
        <v>115</v>
      </c>
      <c r="D6" s="6" t="s">
        <v>116</v>
      </c>
      <c r="E6" s="6"/>
      <c r="F6" s="7"/>
      <c r="G6" s="10"/>
    </row>
    <row r="7" spans="1:7" ht="96.75" customHeight="1">
      <c r="A7" s="30" t="s">
        <v>117</v>
      </c>
      <c r="B7" s="31" t="s">
        <v>118</v>
      </c>
      <c r="C7" s="31" t="s">
        <v>119</v>
      </c>
      <c r="D7" s="31" t="s">
        <v>120</v>
      </c>
      <c r="E7" s="32"/>
      <c r="F7" s="6"/>
      <c r="G7" s="10"/>
    </row>
    <row r="8" spans="1:7" ht="40.5" customHeight="1">
      <c r="A8" s="6" t="s">
        <v>139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59.25" customHeight="1">
      <c r="A9" s="6" t="s">
        <v>168</v>
      </c>
      <c r="B9" s="28" t="s">
        <v>121</v>
      </c>
      <c r="C9" s="6" t="s">
        <v>122</v>
      </c>
      <c r="D9" s="6" t="s">
        <v>123</v>
      </c>
      <c r="E9" s="6"/>
      <c r="F9" s="6"/>
      <c r="G9" s="10"/>
    </row>
    <row r="10" spans="1:7" ht="75" customHeight="1">
      <c r="A10" s="6" t="s">
        <v>144</v>
      </c>
      <c r="B10" s="5" t="s">
        <v>14</v>
      </c>
      <c r="C10" s="5" t="s">
        <v>15</v>
      </c>
      <c r="D10" s="5" t="s">
        <v>16</v>
      </c>
      <c r="E10" s="8" t="s">
        <v>20</v>
      </c>
      <c r="F10" s="5">
        <f>(25*39.24/50)+75</f>
        <v>94.62</v>
      </c>
      <c r="G10" s="10"/>
    </row>
    <row r="11" spans="1:7" ht="24.75" customHeight="1" thickBot="1">
      <c r="A11" s="11"/>
      <c r="B11" s="11"/>
      <c r="C11" s="11"/>
      <c r="D11" s="11"/>
      <c r="E11" s="12" t="s">
        <v>24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G13"/>
  <sheetViews>
    <sheetView workbookViewId="0">
      <selection activeCell="A10" sqref="A10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22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2.5" customHeight="1">
      <c r="A5" s="46"/>
      <c r="B5" s="15" t="s">
        <v>3</v>
      </c>
      <c r="C5" s="15" t="s">
        <v>4</v>
      </c>
      <c r="D5" s="15" t="s">
        <v>5</v>
      </c>
      <c r="E5" s="2"/>
      <c r="F5" s="47"/>
      <c r="G5" s="45"/>
    </row>
    <row r="6" spans="1:7" ht="54" customHeight="1">
      <c r="A6" s="8" t="s">
        <v>138</v>
      </c>
      <c r="B6" s="4">
        <v>15.11</v>
      </c>
      <c r="C6" s="4">
        <v>15.32</v>
      </c>
      <c r="D6" s="4">
        <v>15.53</v>
      </c>
      <c r="E6" s="7"/>
      <c r="F6" s="7"/>
      <c r="G6" s="10"/>
    </row>
    <row r="7" spans="1:7" ht="54" customHeight="1">
      <c r="A7" s="3" t="s">
        <v>17</v>
      </c>
      <c r="B7" s="5">
        <v>7.5682999999999998</v>
      </c>
      <c r="C7" s="5">
        <v>10.4313</v>
      </c>
      <c r="D7" s="5">
        <v>13.414300000000001</v>
      </c>
      <c r="E7" s="6"/>
      <c r="F7" s="6"/>
      <c r="G7" s="10"/>
    </row>
    <row r="8" spans="1:7" ht="36" customHeight="1">
      <c r="A8" s="6" t="s">
        <v>139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71.25" customHeight="1">
      <c r="A9" s="6" t="s">
        <v>140</v>
      </c>
      <c r="B9" s="6" t="s">
        <v>8</v>
      </c>
      <c r="C9" s="6" t="s">
        <v>9</v>
      </c>
      <c r="D9" s="6" t="s">
        <v>10</v>
      </c>
      <c r="E9" s="6"/>
      <c r="F9" s="6"/>
      <c r="G9" s="10"/>
    </row>
    <row r="10" spans="1:7" ht="71.25" customHeight="1">
      <c r="A10" s="6" t="s">
        <v>141</v>
      </c>
      <c r="B10" s="6" t="s">
        <v>11</v>
      </c>
      <c r="C10" s="6" t="s">
        <v>12</v>
      </c>
      <c r="D10" s="6" t="s">
        <v>13</v>
      </c>
      <c r="E10" s="6"/>
      <c r="F10" s="6"/>
      <c r="G10" s="10"/>
    </row>
    <row r="11" spans="1:7" ht="72.75" customHeight="1">
      <c r="A11" s="6" t="s">
        <v>19</v>
      </c>
      <c r="B11" s="5" t="s">
        <v>14</v>
      </c>
      <c r="C11" s="5" t="s">
        <v>15</v>
      </c>
      <c r="D11" s="5" t="s">
        <v>16</v>
      </c>
      <c r="E11" s="8" t="s">
        <v>20</v>
      </c>
      <c r="F11" s="5">
        <f>(25*39.24/50)+75</f>
        <v>94.62</v>
      </c>
      <c r="G11" s="10"/>
    </row>
    <row r="12" spans="1:7" ht="24.75" customHeight="1" thickBot="1">
      <c r="A12" s="11"/>
      <c r="B12" s="11"/>
      <c r="C12" s="11"/>
      <c r="D12" s="11"/>
      <c r="E12" s="12" t="s">
        <v>24</v>
      </c>
      <c r="F12" s="21"/>
      <c r="G12" s="13"/>
    </row>
    <row r="13" spans="1:7" ht="18" thickTop="1">
      <c r="A13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"/>
  <sheetViews>
    <sheetView workbookViewId="0">
      <selection activeCell="A10" sqref="A10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44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46"/>
      <c r="B5" s="23" t="s">
        <v>3</v>
      </c>
      <c r="C5" s="23" t="s">
        <v>4</v>
      </c>
      <c r="D5" s="23" t="s">
        <v>5</v>
      </c>
      <c r="E5" s="2"/>
      <c r="F5" s="47"/>
      <c r="G5" s="45"/>
    </row>
    <row r="6" spans="1:7" ht="58.5" customHeight="1">
      <c r="A6" s="8" t="s">
        <v>138</v>
      </c>
      <c r="B6" s="4">
        <v>15.11</v>
      </c>
      <c r="C6" s="4">
        <v>15.32</v>
      </c>
      <c r="D6" s="4">
        <v>15.53</v>
      </c>
      <c r="E6" s="7"/>
      <c r="F6" s="7"/>
      <c r="G6" s="10"/>
    </row>
    <row r="7" spans="1:7" ht="81.75" customHeight="1">
      <c r="A7" s="3" t="s">
        <v>142</v>
      </c>
      <c r="B7" s="5" t="s">
        <v>45</v>
      </c>
      <c r="C7" s="5" t="s">
        <v>46</v>
      </c>
      <c r="D7" s="5" t="s">
        <v>47</v>
      </c>
      <c r="E7" s="6"/>
      <c r="F7" s="6"/>
      <c r="G7" s="10"/>
    </row>
    <row r="8" spans="1:7" ht="24" customHeight="1">
      <c r="A8" s="6" t="s">
        <v>18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40.5" customHeight="1">
      <c r="A9" s="6" t="s">
        <v>143</v>
      </c>
      <c r="B9" s="6" t="s">
        <v>48</v>
      </c>
      <c r="C9" s="6" t="s">
        <v>49</v>
      </c>
      <c r="D9" s="6" t="s">
        <v>50</v>
      </c>
      <c r="E9" s="6"/>
      <c r="F9" s="6"/>
      <c r="G9" s="10"/>
    </row>
    <row r="10" spans="1:7" ht="75" customHeight="1">
      <c r="A10" s="6" t="s">
        <v>144</v>
      </c>
      <c r="B10" s="5" t="s">
        <v>14</v>
      </c>
      <c r="C10" s="5" t="s">
        <v>15</v>
      </c>
      <c r="D10" s="5" t="s">
        <v>16</v>
      </c>
      <c r="E10" s="8" t="s">
        <v>20</v>
      </c>
      <c r="F10" s="5">
        <f>(25*39.24/50)+75</f>
        <v>94.62</v>
      </c>
      <c r="G10" s="10"/>
    </row>
    <row r="11" spans="1:7" ht="24.75" customHeight="1" thickBot="1">
      <c r="A11" s="11"/>
      <c r="B11" s="11"/>
      <c r="C11" s="11"/>
      <c r="D11" s="11"/>
      <c r="E11" s="12" t="s">
        <v>24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"/>
  <sheetViews>
    <sheetView topLeftCell="A4" workbookViewId="0">
      <selection activeCell="B8" sqref="B8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57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46"/>
      <c r="B5" s="23" t="s">
        <v>3</v>
      </c>
      <c r="C5" s="23" t="s">
        <v>4</v>
      </c>
      <c r="D5" s="23" t="s">
        <v>5</v>
      </c>
      <c r="E5" s="2"/>
      <c r="F5" s="47"/>
      <c r="G5" s="45"/>
    </row>
    <row r="6" spans="1:7" ht="58.5" customHeight="1">
      <c r="A6" s="8" t="s">
        <v>138</v>
      </c>
      <c r="B6" s="4">
        <v>15.11</v>
      </c>
      <c r="C6" s="4">
        <v>15.32</v>
      </c>
      <c r="D6" s="4">
        <v>15.53</v>
      </c>
      <c r="E6" s="7"/>
      <c r="F6" s="7"/>
      <c r="G6" s="10"/>
    </row>
    <row r="7" spans="1:7" ht="96" customHeight="1">
      <c r="A7" s="3" t="s">
        <v>145</v>
      </c>
      <c r="B7" s="5" t="s">
        <v>51</v>
      </c>
      <c r="C7" s="5" t="s">
        <v>52</v>
      </c>
      <c r="D7" s="5" t="s">
        <v>53</v>
      </c>
      <c r="E7" s="6"/>
      <c r="F7" s="6"/>
      <c r="G7" s="10"/>
    </row>
    <row r="8" spans="1:7" ht="24" customHeight="1">
      <c r="A8" s="6" t="s">
        <v>18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76.5" customHeight="1">
      <c r="A9" s="6" t="s">
        <v>146</v>
      </c>
      <c r="B9" s="6" t="s">
        <v>54</v>
      </c>
      <c r="C9" s="6" t="s">
        <v>55</v>
      </c>
      <c r="D9" s="6" t="s">
        <v>56</v>
      </c>
      <c r="E9" s="6"/>
      <c r="F9" s="6"/>
      <c r="G9" s="10"/>
    </row>
    <row r="10" spans="1:7" ht="75" customHeight="1">
      <c r="A10" s="6" t="s">
        <v>144</v>
      </c>
      <c r="B10" s="5" t="s">
        <v>14</v>
      </c>
      <c r="C10" s="5" t="s">
        <v>15</v>
      </c>
      <c r="D10" s="5" t="s">
        <v>16</v>
      </c>
      <c r="E10" s="8" t="s">
        <v>20</v>
      </c>
      <c r="F10" s="5">
        <f>(25*39.24/50)+75</f>
        <v>94.62</v>
      </c>
      <c r="G10" s="10"/>
    </row>
    <row r="11" spans="1:7" ht="24.75" customHeight="1" thickBot="1">
      <c r="A11" s="11"/>
      <c r="B11" s="11"/>
      <c r="C11" s="11"/>
      <c r="D11" s="11"/>
      <c r="E11" s="12" t="s">
        <v>24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G13"/>
  <sheetViews>
    <sheetView topLeftCell="A4" workbookViewId="0">
      <selection activeCell="B9" sqref="B9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58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46"/>
      <c r="B5" s="23" t="s">
        <v>3</v>
      </c>
      <c r="C5" s="23" t="s">
        <v>4</v>
      </c>
      <c r="D5" s="23" t="s">
        <v>5</v>
      </c>
      <c r="E5" s="2"/>
      <c r="F5" s="47"/>
      <c r="G5" s="45"/>
    </row>
    <row r="6" spans="1:7" ht="72.75" customHeight="1">
      <c r="A6" s="8" t="s">
        <v>147</v>
      </c>
      <c r="B6" s="4">
        <v>8.3800000000000008</v>
      </c>
      <c r="C6" s="4">
        <v>8.27</v>
      </c>
      <c r="D6" s="4">
        <v>8.16</v>
      </c>
      <c r="E6" s="7"/>
      <c r="F6" s="7"/>
      <c r="G6" s="10"/>
    </row>
    <row r="7" spans="1:7" ht="56.25" customHeight="1">
      <c r="A7" s="3" t="s">
        <v>62</v>
      </c>
      <c r="B7" s="5" t="s">
        <v>59</v>
      </c>
      <c r="C7" s="5" t="s">
        <v>60</v>
      </c>
      <c r="D7" s="5" t="s">
        <v>61</v>
      </c>
      <c r="E7" s="6"/>
      <c r="F7" s="6"/>
      <c r="G7" s="10"/>
    </row>
    <row r="8" spans="1:7" ht="36" customHeight="1">
      <c r="A8" s="6" t="s">
        <v>139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58.5" customHeight="1">
      <c r="A9" s="6" t="s">
        <v>148</v>
      </c>
      <c r="B9" s="6" t="s">
        <v>63</v>
      </c>
      <c r="C9" s="6" t="s">
        <v>64</v>
      </c>
      <c r="D9" s="6" t="s">
        <v>65</v>
      </c>
      <c r="E9" s="6"/>
      <c r="F9" s="6"/>
      <c r="G9" s="10"/>
    </row>
    <row r="10" spans="1:7" ht="56.25" customHeight="1">
      <c r="A10" s="6" t="s">
        <v>149</v>
      </c>
      <c r="B10" s="6" t="s">
        <v>66</v>
      </c>
      <c r="C10" s="6" t="s">
        <v>67</v>
      </c>
      <c r="D10" s="6" t="s">
        <v>68</v>
      </c>
      <c r="E10" s="6"/>
      <c r="F10" s="6"/>
      <c r="G10" s="10"/>
    </row>
    <row r="11" spans="1:7" ht="75" customHeight="1">
      <c r="A11" s="6" t="s">
        <v>19</v>
      </c>
      <c r="B11" s="5" t="s">
        <v>14</v>
      </c>
      <c r="C11" s="5" t="s">
        <v>15</v>
      </c>
      <c r="D11" s="5" t="s">
        <v>16</v>
      </c>
      <c r="E11" s="8" t="s">
        <v>20</v>
      </c>
      <c r="F11" s="5">
        <f>(25*39.24/50)+75</f>
        <v>94.62</v>
      </c>
      <c r="G11" s="10"/>
    </row>
    <row r="12" spans="1:7" ht="24.75" customHeight="1" thickBot="1">
      <c r="A12" s="11"/>
      <c r="B12" s="11"/>
      <c r="C12" s="11"/>
      <c r="D12" s="11"/>
      <c r="E12" s="12" t="s">
        <v>24</v>
      </c>
      <c r="F12" s="21"/>
      <c r="G12" s="13"/>
    </row>
    <row r="13" spans="1:7" ht="18" thickTop="1">
      <c r="A13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G14"/>
  <sheetViews>
    <sheetView workbookViewId="0">
      <selection activeCell="D12" sqref="D12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69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46"/>
      <c r="B5" s="24" t="s">
        <v>3</v>
      </c>
      <c r="C5" s="24" t="s">
        <v>4</v>
      </c>
      <c r="D5" s="24" t="s">
        <v>5</v>
      </c>
      <c r="E5" s="2"/>
      <c r="F5" s="47"/>
      <c r="G5" s="45"/>
    </row>
    <row r="6" spans="1:7" ht="75" customHeight="1">
      <c r="A6" s="8" t="s">
        <v>147</v>
      </c>
      <c r="B6" s="4">
        <v>8.3800000000000008</v>
      </c>
      <c r="C6" s="4">
        <v>8.27</v>
      </c>
      <c r="D6" s="4">
        <v>8.16</v>
      </c>
      <c r="E6" s="7"/>
      <c r="F6" s="7"/>
      <c r="G6" s="10"/>
    </row>
    <row r="7" spans="1:7" ht="98.25" customHeight="1">
      <c r="A7" s="3" t="s">
        <v>70</v>
      </c>
      <c r="B7" s="5" t="s">
        <v>71</v>
      </c>
      <c r="C7" s="5" t="s">
        <v>72</v>
      </c>
      <c r="D7" s="41" t="s">
        <v>73</v>
      </c>
      <c r="E7" s="6"/>
      <c r="F7" s="6"/>
      <c r="G7" s="10"/>
    </row>
    <row r="8" spans="1:7" ht="97.5" customHeight="1">
      <c r="A8" s="3" t="s">
        <v>74</v>
      </c>
      <c r="B8" s="5" t="s">
        <v>75</v>
      </c>
      <c r="C8" s="5" t="s">
        <v>76</v>
      </c>
      <c r="D8" s="5" t="s">
        <v>77</v>
      </c>
      <c r="E8" s="6"/>
      <c r="F8" s="6"/>
      <c r="G8" s="10"/>
    </row>
    <row r="9" spans="1:7" ht="40.5" customHeight="1">
      <c r="A9" s="6" t="s">
        <v>139</v>
      </c>
      <c r="B9" s="16"/>
      <c r="C9" s="17">
        <v>100</v>
      </c>
      <c r="D9" s="18"/>
      <c r="E9" s="6" t="s">
        <v>23</v>
      </c>
      <c r="F9" s="19">
        <v>0</v>
      </c>
      <c r="G9" s="10"/>
    </row>
    <row r="10" spans="1:7" ht="81" customHeight="1">
      <c r="A10" s="6" t="s">
        <v>150</v>
      </c>
      <c r="B10" s="6" t="s">
        <v>152</v>
      </c>
      <c r="C10" s="6" t="s">
        <v>153</v>
      </c>
      <c r="D10" s="6" t="s">
        <v>154</v>
      </c>
      <c r="E10" s="6"/>
      <c r="F10" s="6"/>
      <c r="G10" s="10"/>
    </row>
    <row r="11" spans="1:7" ht="60.75" customHeight="1">
      <c r="A11" s="6" t="s">
        <v>151</v>
      </c>
      <c r="B11" s="6" t="s">
        <v>66</v>
      </c>
      <c r="C11" s="6" t="s">
        <v>67</v>
      </c>
      <c r="D11" s="6" t="s">
        <v>78</v>
      </c>
      <c r="E11" s="6"/>
      <c r="F11" s="6"/>
      <c r="G11" s="10"/>
    </row>
    <row r="12" spans="1:7" ht="75" customHeight="1">
      <c r="A12" s="6" t="s">
        <v>36</v>
      </c>
      <c r="B12" s="5" t="s">
        <v>14</v>
      </c>
      <c r="C12" s="5" t="s">
        <v>15</v>
      </c>
      <c r="D12" s="5" t="s">
        <v>16</v>
      </c>
      <c r="E12" s="8" t="s">
        <v>20</v>
      </c>
      <c r="F12" s="5">
        <f>(25*39.24/50)+75</f>
        <v>94.62</v>
      </c>
      <c r="G12" s="10"/>
    </row>
    <row r="13" spans="1:7" ht="24.75" customHeight="1" thickBot="1">
      <c r="A13" s="11"/>
      <c r="B13" s="11"/>
      <c r="C13" s="11"/>
      <c r="D13" s="11"/>
      <c r="E13" s="12" t="s">
        <v>24</v>
      </c>
      <c r="F13" s="21"/>
      <c r="G13" s="13"/>
    </row>
    <row r="14" spans="1:7" ht="18" thickTop="1">
      <c r="A14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"/>
  <sheetViews>
    <sheetView workbookViewId="0">
      <selection activeCell="C8" sqref="C8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38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46"/>
      <c r="B5" s="22" t="s">
        <v>3</v>
      </c>
      <c r="C5" s="22" t="s">
        <v>4</v>
      </c>
      <c r="D5" s="22" t="s">
        <v>5</v>
      </c>
      <c r="E5" s="2"/>
      <c r="F5" s="47"/>
      <c r="G5" s="45"/>
    </row>
    <row r="6" spans="1:7" ht="76.5" customHeight="1">
      <c r="A6" s="8" t="s">
        <v>155</v>
      </c>
      <c r="B6" s="4" t="s">
        <v>39</v>
      </c>
      <c r="C6" s="27" t="s">
        <v>40</v>
      </c>
      <c r="D6" s="27" t="s">
        <v>41</v>
      </c>
      <c r="E6" s="7"/>
      <c r="F6" s="7"/>
      <c r="G6" s="10"/>
    </row>
    <row r="7" spans="1:7" ht="60.75" customHeight="1">
      <c r="A7" s="3" t="s">
        <v>42</v>
      </c>
      <c r="B7" s="4" t="s">
        <v>39</v>
      </c>
      <c r="C7" s="27" t="s">
        <v>43</v>
      </c>
      <c r="D7" s="27" t="s">
        <v>41</v>
      </c>
      <c r="E7" s="6"/>
      <c r="F7" s="6"/>
      <c r="G7" s="10"/>
    </row>
    <row r="8" spans="1:7" ht="35.25" customHeight="1">
      <c r="A8" s="6" t="s">
        <v>139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59.25" customHeight="1">
      <c r="A9" s="6" t="s">
        <v>156</v>
      </c>
      <c r="B9" s="6" t="s">
        <v>39</v>
      </c>
      <c r="C9" s="6" t="s">
        <v>43</v>
      </c>
      <c r="D9" s="6" t="s">
        <v>41</v>
      </c>
      <c r="E9" s="6"/>
      <c r="F9" s="6"/>
      <c r="G9" s="10"/>
    </row>
    <row r="10" spans="1:7" ht="75" customHeight="1">
      <c r="A10" s="6" t="s">
        <v>144</v>
      </c>
      <c r="B10" s="5" t="s">
        <v>14</v>
      </c>
      <c r="C10" s="5" t="s">
        <v>15</v>
      </c>
      <c r="D10" s="5" t="s">
        <v>16</v>
      </c>
      <c r="E10" s="8" t="s">
        <v>20</v>
      </c>
      <c r="F10" s="5">
        <f>(25*39.24/50)+75</f>
        <v>94.62</v>
      </c>
      <c r="G10" s="10"/>
    </row>
    <row r="11" spans="1:7" ht="24.75" customHeight="1" thickBot="1">
      <c r="A11" s="11"/>
      <c r="B11" s="11"/>
      <c r="C11" s="11"/>
      <c r="D11" s="11"/>
      <c r="E11" s="12" t="s">
        <v>24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"/>
  <sheetViews>
    <sheetView topLeftCell="A8" workbookViewId="0">
      <selection activeCell="F14" sqref="F14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86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46"/>
      <c r="B5" s="25" t="s">
        <v>3</v>
      </c>
      <c r="C5" s="25" t="s">
        <v>4</v>
      </c>
      <c r="D5" s="25" t="s">
        <v>5</v>
      </c>
      <c r="E5" s="2"/>
      <c r="F5" s="47"/>
      <c r="G5" s="45"/>
    </row>
    <row r="6" spans="1:7" ht="75.75" customHeight="1">
      <c r="A6" s="8" t="s">
        <v>157</v>
      </c>
      <c r="B6" s="4" t="s">
        <v>87</v>
      </c>
      <c r="C6" s="4" t="s">
        <v>88</v>
      </c>
      <c r="D6" s="4" t="s">
        <v>89</v>
      </c>
      <c r="E6" s="7"/>
      <c r="F6" s="7"/>
      <c r="G6" s="10"/>
    </row>
    <row r="7" spans="1:7" ht="252" customHeight="1">
      <c r="A7" s="3" t="s">
        <v>90</v>
      </c>
      <c r="B7" s="5" t="s">
        <v>88</v>
      </c>
      <c r="C7" s="8" t="s">
        <v>133</v>
      </c>
      <c r="D7" s="8" t="s">
        <v>132</v>
      </c>
      <c r="E7" s="6"/>
      <c r="F7" s="6"/>
      <c r="G7" s="10"/>
    </row>
    <row r="8" spans="1:7" ht="40.5" customHeight="1">
      <c r="A8" s="6" t="s">
        <v>139</v>
      </c>
      <c r="B8" s="16"/>
      <c r="C8" s="17">
        <v>100</v>
      </c>
      <c r="D8" s="18"/>
      <c r="E8" s="6" t="s">
        <v>23</v>
      </c>
      <c r="F8" s="19">
        <v>0</v>
      </c>
      <c r="G8" s="10"/>
    </row>
    <row r="9" spans="1:7" ht="90.75" customHeight="1">
      <c r="A9" s="6" t="s">
        <v>158</v>
      </c>
      <c r="B9" s="6" t="s">
        <v>91</v>
      </c>
      <c r="C9" s="6" t="s">
        <v>92</v>
      </c>
      <c r="D9" s="6" t="s">
        <v>93</v>
      </c>
      <c r="E9" s="6"/>
      <c r="F9" s="6"/>
      <c r="G9" s="10"/>
    </row>
    <row r="10" spans="1:7" ht="84.75" customHeight="1">
      <c r="A10" s="6" t="s">
        <v>144</v>
      </c>
      <c r="B10" s="5" t="s">
        <v>14</v>
      </c>
      <c r="C10" s="5" t="s">
        <v>15</v>
      </c>
      <c r="D10" s="5" t="s">
        <v>16</v>
      </c>
      <c r="E10" s="8" t="s">
        <v>20</v>
      </c>
      <c r="F10" s="5">
        <f>(25*39.24/50)+75</f>
        <v>94.62</v>
      </c>
      <c r="G10" s="10"/>
    </row>
    <row r="11" spans="1:7" ht="24.75" customHeight="1" thickBot="1">
      <c r="A11" s="11"/>
      <c r="B11" s="11"/>
      <c r="C11" s="11"/>
      <c r="D11" s="11"/>
      <c r="E11" s="12" t="s">
        <v>24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"/>
  <sheetViews>
    <sheetView topLeftCell="A3" workbookViewId="0">
      <selection activeCell="A26" sqref="A26"/>
    </sheetView>
  </sheetViews>
  <sheetFormatPr defaultRowHeight="14.25"/>
  <cols>
    <col min="1" max="1" width="34.75" customWidth="1"/>
    <col min="2" max="2" width="20.75" customWidth="1"/>
    <col min="3" max="3" width="20.875" customWidth="1"/>
    <col min="4" max="4" width="21.125" customWidth="1"/>
    <col min="5" max="5" width="28.375" customWidth="1"/>
    <col min="6" max="6" width="11.5" customWidth="1"/>
    <col min="7" max="7" width="9.875" customWidth="1"/>
  </cols>
  <sheetData>
    <row r="1" spans="1:7" ht="16.5" customHeight="1">
      <c r="A1" s="48" t="s">
        <v>6</v>
      </c>
      <c r="B1" s="48"/>
      <c r="C1" s="48"/>
      <c r="D1" s="48"/>
      <c r="E1" s="48"/>
      <c r="F1" s="48"/>
      <c r="G1" s="48"/>
    </row>
    <row r="2" spans="1:7" ht="18" customHeight="1">
      <c r="A2" s="48" t="s">
        <v>99</v>
      </c>
      <c r="B2" s="48"/>
      <c r="C2" s="48"/>
      <c r="D2" s="48"/>
      <c r="E2" s="48"/>
      <c r="F2" s="48"/>
      <c r="G2" s="48"/>
    </row>
    <row r="3" spans="1:7" ht="22.5" customHeight="1">
      <c r="A3" s="49" t="s">
        <v>7</v>
      </c>
      <c r="B3" s="49"/>
      <c r="C3" s="49"/>
      <c r="D3" s="49"/>
      <c r="E3" s="49"/>
      <c r="F3" s="49"/>
      <c r="G3" s="49"/>
    </row>
    <row r="4" spans="1:7" ht="21.75" customHeight="1">
      <c r="A4" s="46" t="s">
        <v>0</v>
      </c>
      <c r="B4" s="46" t="s">
        <v>37</v>
      </c>
      <c r="C4" s="46"/>
      <c r="D4" s="46"/>
      <c r="E4" s="1" t="s">
        <v>1</v>
      </c>
      <c r="F4" s="47" t="s">
        <v>2</v>
      </c>
      <c r="G4" s="44" t="s">
        <v>21</v>
      </c>
    </row>
    <row r="5" spans="1:7" ht="21.75" customHeight="1">
      <c r="A5" s="46"/>
      <c r="B5" s="20" t="s">
        <v>3</v>
      </c>
      <c r="C5" s="20" t="s">
        <v>4</v>
      </c>
      <c r="D5" s="20" t="s">
        <v>5</v>
      </c>
      <c r="E5" s="2"/>
      <c r="F5" s="47"/>
      <c r="G5" s="45"/>
    </row>
    <row r="6" spans="1:7" ht="56.25" customHeight="1">
      <c r="A6" s="3" t="s">
        <v>159</v>
      </c>
      <c r="B6" s="5" t="s">
        <v>100</v>
      </c>
      <c r="C6" s="5" t="s">
        <v>101</v>
      </c>
      <c r="D6" s="5" t="s">
        <v>102</v>
      </c>
      <c r="E6" s="7"/>
      <c r="F6" s="7"/>
      <c r="G6" s="10"/>
    </row>
    <row r="7" spans="1:7" ht="127.5" customHeight="1">
      <c r="A7" s="3" t="s">
        <v>124</v>
      </c>
      <c r="B7" s="8" t="s">
        <v>128</v>
      </c>
      <c r="C7" s="8" t="s">
        <v>129</v>
      </c>
      <c r="D7" s="8" t="s">
        <v>130</v>
      </c>
      <c r="E7" s="6"/>
      <c r="F7" s="6"/>
      <c r="G7" s="10"/>
    </row>
    <row r="8" spans="1:7" ht="34.5" customHeight="1">
      <c r="A8" s="6" t="s">
        <v>139</v>
      </c>
      <c r="B8" s="34"/>
      <c r="C8" s="35">
        <v>100</v>
      </c>
      <c r="D8" s="36"/>
      <c r="E8" s="7" t="s">
        <v>23</v>
      </c>
      <c r="F8" s="37">
        <v>0</v>
      </c>
      <c r="G8" s="38"/>
    </row>
    <row r="9" spans="1:7" ht="71.25" customHeight="1">
      <c r="A9" s="8" t="s">
        <v>160</v>
      </c>
      <c r="B9" s="6" t="s">
        <v>125</v>
      </c>
      <c r="C9" s="6" t="s">
        <v>126</v>
      </c>
      <c r="D9" s="6" t="s">
        <v>127</v>
      </c>
      <c r="E9" s="10"/>
      <c r="F9" s="10"/>
      <c r="G9" s="10"/>
    </row>
    <row r="10" spans="1:7" ht="72.75" customHeight="1">
      <c r="A10" s="32" t="s">
        <v>144</v>
      </c>
      <c r="B10" s="39" t="s">
        <v>14</v>
      </c>
      <c r="C10" s="39" t="s">
        <v>15</v>
      </c>
      <c r="D10" s="39" t="s">
        <v>16</v>
      </c>
      <c r="E10" s="31" t="s">
        <v>20</v>
      </c>
      <c r="F10" s="39">
        <f>(25*39.24/50)+75</f>
        <v>94.62</v>
      </c>
      <c r="G10" s="40"/>
    </row>
    <row r="11" spans="1:7" ht="24.75" customHeight="1" thickBot="1">
      <c r="A11" s="11"/>
      <c r="B11" s="11"/>
      <c r="C11" s="11"/>
      <c r="D11" s="11"/>
      <c r="E11" s="12" t="s">
        <v>24</v>
      </c>
      <c r="F11" s="21"/>
      <c r="G11" s="13"/>
    </row>
    <row r="12" spans="1:7" ht="18" thickTop="1">
      <c r="A12" s="14"/>
    </row>
  </sheetData>
  <mergeCells count="7">
    <mergeCell ref="G4:G5"/>
    <mergeCell ref="A4:A5"/>
    <mergeCell ref="B4:D4"/>
    <mergeCell ref="F4:F5"/>
    <mergeCell ref="A1:G1"/>
    <mergeCell ref="A2:G2"/>
    <mergeCell ref="A3:G3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กวค.</vt:lpstr>
      <vt:lpstr>กพพ.</vt:lpstr>
      <vt:lpstr>กพช.</vt:lpstr>
      <vt:lpstr>กพส.</vt:lpstr>
      <vt:lpstr>กกอ.</vt:lpstr>
      <vt:lpstr>กสอ.</vt:lpstr>
      <vt:lpstr>กถผ.</vt:lpstr>
      <vt:lpstr>กพบ.</vt:lpstr>
      <vt:lpstr>กยผ.</vt:lpstr>
      <vt:lpstr>ศทส.</vt:lpstr>
      <vt:lpstr>สล.</vt:lpstr>
      <vt:lpstr>กพร.</vt:lpstr>
      <vt:lpstr>กตส.</vt:lpstr>
      <vt:lpstr>Sheet2</vt:lpstr>
      <vt:lpstr>กพบ.!Print_Titles</vt:lpstr>
      <vt:lpstr>กวค.!Print_Titles</vt:lpstr>
      <vt:lpstr>กสอ.!Print_Titles</vt:lpstr>
      <vt:lpstr>ศทส.!Print_Titles</vt:lpstr>
      <vt:lpstr>สล.!Print_Titles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2019-04-03T03:42:03Z</cp:lastPrinted>
  <dcterms:created xsi:type="dcterms:W3CDTF">2019-03-20T04:01:30Z</dcterms:created>
  <dcterms:modified xsi:type="dcterms:W3CDTF">2019-04-03T03:42:05Z</dcterms:modified>
</cp:coreProperties>
</file>